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麗蓉承辦案件(105.9.20-111.3.9)\公開資訊檔-新舊制預算月報及決算\2.決算\112年度新制決算0201\"/>
    </mc:Choice>
  </mc:AlternateContent>
  <bookViews>
    <workbookView xWindow="0" yWindow="0" windowWidth="23040" windowHeight="9132" activeTab="6"/>
  </bookViews>
  <sheets>
    <sheet name="收支表" sheetId="146" r:id="rId1"/>
    <sheet name="撥補表" sheetId="147" r:id="rId2"/>
    <sheet name="現金流量" sheetId="159" r:id="rId3"/>
    <sheet name="資產" sheetId="149" r:id="rId4"/>
    <sheet name="負債" sheetId="11" r:id="rId5"/>
    <sheet name="收繳給付" sheetId="4" r:id="rId6"/>
    <sheet name="投資業務收入明細表" sheetId="150" r:id="rId7"/>
    <sheet name="兌換賸餘明細表" sheetId="157" r:id="rId8"/>
    <sheet name="手續費收入明細表" sheetId="152" r:id="rId9"/>
    <sheet name="存款利息收入明細表" sheetId="110" r:id="rId10"/>
    <sheet name="其他利息收入明細表" sheetId="153" r:id="rId11"/>
    <sheet name="雜項業務收入 " sheetId="154" r:id="rId12"/>
    <sheet name="滯納金收入" sheetId="113" r:id="rId13"/>
    <sheet name="雜項收入" sheetId="155" r:id="rId14"/>
    <sheet name="支出明細表" sheetId="156" r:id="rId15"/>
    <sheet name="銀行存款" sheetId="116" r:id="rId16"/>
    <sheet name="公允價值-流動" sheetId="117" r:id="rId17"/>
    <sheet name="公允價值評價-流動" sheetId="118" r:id="rId18"/>
    <sheet name="按攤銷後成本-流動" sheetId="119" r:id="rId19"/>
    <sheet name="委託經營" sheetId="120" r:id="rId20"/>
    <sheet name="委託經營評價" sheetId="121" r:id="rId21"/>
    <sheet name="其他金融資產-流動" sheetId="122" r:id="rId22"/>
    <sheet name="應收退休金" sheetId="123" r:id="rId23"/>
    <sheet name="應收收益" sheetId="124" r:id="rId24"/>
    <sheet name="應收利息" sheetId="125" r:id="rId25"/>
    <sheet name="其他應收款" sheetId="126" r:id="rId26"/>
    <sheet name="公允價值-非流動" sheetId="128" r:id="rId27"/>
    <sheet name="公允價值評價-非流動" sheetId="129" r:id="rId28"/>
    <sheet name="按攤銷後成本-非流動" sheetId="130" r:id="rId29"/>
    <sheet name="其他金融資產-非流動" sheetId="131" r:id="rId30"/>
    <sheet name="定期存款附表" sheetId="132" r:id="rId31"/>
    <sheet name="電腦軟體" sheetId="133" r:id="rId32"/>
    <sheet name="催收款項" sheetId="134" r:id="rId33"/>
    <sheet name="備抵呆帳-催收款項" sheetId="135" r:id="rId34"/>
    <sheet name="應付費用" sheetId="137" r:id="rId35"/>
    <sheet name="其他應付款" sheetId="138" r:id="rId36"/>
    <sheet name="預收退休金" sheetId="139" r:id="rId37"/>
    <sheet name="其他預收款" sheetId="140" r:id="rId38"/>
    <sheet name="勞工退休基金-本金" sheetId="141" r:id="rId39"/>
    <sheet name="勞工退休基金-收益" sheetId="142" r:id="rId40"/>
    <sheet name="運用表" sheetId="55" r:id="rId41"/>
    <sheet name="委-收支" sheetId="75" r:id="rId42"/>
    <sheet name="委-經理費" sheetId="79" r:id="rId43"/>
    <sheet name="資產-委" sheetId="101" r:id="rId44"/>
    <sheet name="負債-委" sheetId="102" r:id="rId45"/>
    <sheet name="遠匯" sheetId="56" r:id="rId46"/>
    <sheet name="期貨" sheetId="54" r:id="rId47"/>
    <sheet name="交換" sheetId="80" r:id="rId48"/>
    <sheet name="選擇權" sheetId="89" r:id="rId49"/>
  </sheets>
  <externalReferences>
    <externalReference r:id="rId50"/>
    <externalReference r:id="rId51"/>
  </externalReferences>
  <definedNames>
    <definedName name="__123Graph_E" localSheetId="8" hidden="1">[1]LBS4!#REF!</definedName>
    <definedName name="__123Graph_E" localSheetId="14" hidden="1">[1]LBS4!#REF!</definedName>
    <definedName name="__123Graph_E" localSheetId="47" hidden="1">[2]LBS4!#REF!</definedName>
    <definedName name="__123Graph_E" localSheetId="0" hidden="1">[1]LBS4!#REF!</definedName>
    <definedName name="__123Graph_E" localSheetId="7" hidden="1">[1]LBS4!#REF!</definedName>
    <definedName name="__123Graph_E" localSheetId="6" hidden="1">[1]LBS4!#REF!</definedName>
    <definedName name="__123Graph_E" localSheetId="10" hidden="1">[1]LBS4!#REF!</definedName>
    <definedName name="__123Graph_E" localSheetId="29" hidden="1">[1]LBS4!#REF!</definedName>
    <definedName name="__123Graph_E" localSheetId="21" hidden="1">[1]LBS4!#REF!</definedName>
    <definedName name="__123Graph_E" localSheetId="37" hidden="1">[1]LBS4!#REF!</definedName>
    <definedName name="__123Graph_E" localSheetId="42" hidden="1">[2]LBS4!#REF!</definedName>
    <definedName name="__123Graph_E" localSheetId="30" hidden="1">[2]LBS4!#REF!</definedName>
    <definedName name="__123Graph_E" localSheetId="44" hidden="1">[1]LBS4!#REF!</definedName>
    <definedName name="__123Graph_E" localSheetId="2" hidden="1">[1]LBS4!#REF!</definedName>
    <definedName name="__123Graph_E" localSheetId="46" hidden="1">[1]LBS4!#REF!</definedName>
    <definedName name="__123Graph_E" localSheetId="3" hidden="1">[1]LBS4!#REF!</definedName>
    <definedName name="__123Graph_E" localSheetId="43" hidden="1">[1]LBS4!#REF!</definedName>
    <definedName name="__123Graph_E" localSheetId="45" hidden="1">[1]LBS4!#REF!</definedName>
    <definedName name="__123Graph_E" localSheetId="1" hidden="1">[1]LBS4!#REF!</definedName>
    <definedName name="__123Graph_E" localSheetId="13" hidden="1">[1]LBS4!#REF!</definedName>
    <definedName name="__123Graph_E" localSheetId="11" hidden="1">[1]LBS4!#REF!</definedName>
    <definedName name="__123Graph_E" hidden="1">[1]LBS4!#REF!</definedName>
    <definedName name="_Regression_Int" localSheetId="0" hidden="1">1</definedName>
    <definedName name="_Regression_Int" localSheetId="5" hidden="1">1</definedName>
    <definedName name="_Regression_Int" localSheetId="4" hidden="1">1</definedName>
    <definedName name="_Regression_Int" localSheetId="44" hidden="1">1</definedName>
    <definedName name="_Regression_Int" localSheetId="3" hidden="1">1</definedName>
    <definedName name="_Regression_Int" localSheetId="43" hidden="1">1</definedName>
    <definedName name="_Regression_Int" localSheetId="40" hidden="1">1</definedName>
    <definedName name="_Regression_Int" localSheetId="1" hidden="1">1</definedName>
    <definedName name="_xlnm.Print_Area" localSheetId="26">'公允價值-非流動'!$A$1:$C$37</definedName>
    <definedName name="_xlnm.Print_Area" localSheetId="16">'公允價值-流動'!$A$1:$C$36</definedName>
    <definedName name="_xlnm.Print_Area" localSheetId="27">'公允價值評價-非流動'!$A$1:$C$36</definedName>
    <definedName name="_xlnm.Print_Area" localSheetId="17">'公允價值評價-流動'!$A$1:$C$36</definedName>
    <definedName name="_xlnm.Print_Area" localSheetId="8">手續費收入明細表!$A$1:$F$31</definedName>
    <definedName name="_xlnm.Print_Area" localSheetId="14">支出明細表!$A$1:$F$47</definedName>
    <definedName name="_xlnm.Print_Area" localSheetId="47">交換!$A$1:$C$32</definedName>
    <definedName name="_xlnm.Print_Area" localSheetId="9">存款利息收入明細表!$A$1:$F$35</definedName>
    <definedName name="_xlnm.Print_Area" localSheetId="0">收支表!$A$1:$I$26</definedName>
    <definedName name="_xlnm.Print_Area" localSheetId="5">收繳給付!$A$1:$E$19</definedName>
    <definedName name="_xlnm.Print_Area" localSheetId="7">兌換賸餘明細表!$A$1:$G$35</definedName>
    <definedName name="_xlnm.Print_Area" localSheetId="10">其他利息收入明細表!$A$1:$F$30</definedName>
    <definedName name="_xlnm.Print_Area" localSheetId="29">'其他金融資產-非流動'!$A$1:$C$34</definedName>
    <definedName name="_xlnm.Print_Area" localSheetId="21">'其他金融資產-流動'!$A$1:$C$41</definedName>
    <definedName name="_xlnm.Print_Area" localSheetId="37">其他預收款!$A$1:$C$34</definedName>
    <definedName name="_xlnm.Print_Area" localSheetId="35">其他應付款!$A$1:$C$32</definedName>
    <definedName name="_xlnm.Print_Area" localSheetId="25">其他應收款!$A$1:$C$32</definedName>
    <definedName name="_xlnm.Print_Area" localSheetId="41">'委-收支'!$A$1:$C$50</definedName>
    <definedName name="_xlnm.Print_Area" localSheetId="19">委託經營!$A$1:$C$50</definedName>
    <definedName name="_xlnm.Print_Area" localSheetId="20">委託經營評價!$A$1:$C$42</definedName>
    <definedName name="_xlnm.Print_Area" localSheetId="42">'委-經理費'!$A$1:$B$62</definedName>
    <definedName name="_xlnm.Print_Area" localSheetId="30">定期存款附表!$A$1:$H$36</definedName>
    <definedName name="_xlnm.Print_Area" localSheetId="28">'按攤銷後成本-非流動'!$A$1:$C$32</definedName>
    <definedName name="_xlnm.Print_Area" localSheetId="18">'按攤銷後成本-流動'!$A$1:$C$31</definedName>
    <definedName name="_xlnm.Print_Area" localSheetId="4">負債!$A$1:$G$28</definedName>
    <definedName name="_xlnm.Print_Area" localSheetId="2">現金流量!$A$1:$F$45</definedName>
    <definedName name="_xlnm.Print_Area" localSheetId="33">'備抵呆帳-催收款項'!$A$1:$C$33</definedName>
    <definedName name="_xlnm.Print_Area" localSheetId="38">'勞工退休基金-本金'!$A$1:$C$32</definedName>
    <definedName name="_xlnm.Print_Area" localSheetId="39">'勞工退休基金-收益'!$A$1:$C$32</definedName>
    <definedName name="_xlnm.Print_Area" localSheetId="46">期貨!$A$1:$C$31</definedName>
    <definedName name="_xlnm.Print_Area" localSheetId="32">催收款項!$A$1:$C$33</definedName>
    <definedName name="_xlnm.Print_Area" localSheetId="3">資產!$A$1:$G$50</definedName>
    <definedName name="_xlnm.Print_Area" localSheetId="40">運用表!$A$1:$E$17</definedName>
    <definedName name="_xlnm.Print_Area" localSheetId="36">預收退休金!$A$1:$C$34</definedName>
    <definedName name="_xlnm.Print_Area" localSheetId="12">滯納金收入!$A$1:$F$35</definedName>
    <definedName name="_xlnm.Print_Area" localSheetId="45">遠匯!$A$1:$F$32</definedName>
    <definedName name="_xlnm.Print_Area" localSheetId="15">銀行存款!$A$1:$C$37</definedName>
    <definedName name="_xlnm.Print_Area" localSheetId="1">撥補表!$A$1:$I$34</definedName>
    <definedName name="_xlnm.Print_Area" localSheetId="48">選擇權!$A$1:$C$32</definedName>
    <definedName name="_xlnm.Print_Area" localSheetId="34">應付費用!$A$1:$C$32</definedName>
    <definedName name="_xlnm.Print_Area" localSheetId="23">應收收益!$A$1:$C$32</definedName>
    <definedName name="_xlnm.Print_Area" localSheetId="24">應收利息!$A$1:$C$32</definedName>
    <definedName name="_xlnm.Print_Area" localSheetId="22">應收退休金!$A$1:$C$34</definedName>
    <definedName name="Print_Area_MI" localSheetId="0">收支表!$A$1:$I$31</definedName>
    <definedName name="Print_Area_MI" localSheetId="5">收繳給付!$A$1:$E$28</definedName>
    <definedName name="Print_Area_MI" localSheetId="4">負債!$A$1:$G$8</definedName>
    <definedName name="Print_Area_MI" localSheetId="44">'負債-委'!$A$1:$G$8</definedName>
    <definedName name="Print_Area_MI" localSheetId="3">資產!$A$1:$G$44</definedName>
    <definedName name="Print_Area_MI" localSheetId="43">'資產-委'!$A$1:$G$34</definedName>
    <definedName name="Print_Area_MI" localSheetId="40">運用表!$A$1:$E$17</definedName>
    <definedName name="Print_Area_MI" localSheetId="1">撥補表!$A$1:$H$39</definedName>
    <definedName name="_xlnm.Print_Titles" localSheetId="6">投資業務收入明細表!$1:$6</definedName>
    <definedName name="T3_" localSheetId="8">#REF!</definedName>
    <definedName name="T3_" localSheetId="14">#REF!</definedName>
    <definedName name="T3_" localSheetId="0">#REF!</definedName>
    <definedName name="T3_" localSheetId="7">#REF!</definedName>
    <definedName name="T3_" localSheetId="6">#REF!</definedName>
    <definedName name="T3_" localSheetId="10">#REF!</definedName>
    <definedName name="T3_" localSheetId="37">#REF!</definedName>
    <definedName name="T3_" localSheetId="44">#REF!</definedName>
    <definedName name="T3_" localSheetId="2">#REF!</definedName>
    <definedName name="T3_" localSheetId="3">#REF!</definedName>
    <definedName name="T3_" localSheetId="43">#REF!</definedName>
    <definedName name="T3_" localSheetId="1">#REF!</definedName>
    <definedName name="T3_" localSheetId="13">#REF!</definedName>
    <definedName name="T3_" localSheetId="11">#REF!</definedName>
    <definedName name="T3_">#REF!</definedName>
    <definedName name="T5_" localSheetId="4">負債!#REF!</definedName>
    <definedName name="T5_" localSheetId="44">'負債-委'!#REF!</definedName>
    <definedName name="T5_" localSheetId="3">資產!$A$14</definedName>
    <definedName name="T5_" localSheetId="43">'資產-委'!$A$20</definedName>
    <definedName name="T5_">#N/A</definedName>
    <definedName name="TI" localSheetId="8">#REF!</definedName>
    <definedName name="TI" localSheetId="14">#REF!</definedName>
    <definedName name="TI" localSheetId="0">#REF!</definedName>
    <definedName name="TI" localSheetId="7">#REF!</definedName>
    <definedName name="TI" localSheetId="6">#REF!</definedName>
    <definedName name="TI" localSheetId="10">#REF!</definedName>
    <definedName name="TI" localSheetId="37">#REF!</definedName>
    <definedName name="TI" localSheetId="44">#REF!</definedName>
    <definedName name="TI" localSheetId="2">#REF!</definedName>
    <definedName name="TI" localSheetId="3">#REF!</definedName>
    <definedName name="TI" localSheetId="43">#REF!</definedName>
    <definedName name="TI" localSheetId="1">#REF!</definedName>
    <definedName name="TI" localSheetId="13">#REF!</definedName>
    <definedName name="TI" localSheetId="11">#REF!</definedName>
    <definedName name="TI">#REF!</definedName>
    <definedName name="TT">#N/A</definedName>
  </definedNames>
  <calcPr calcId="162913" calcOnSave="0"/>
</workbook>
</file>

<file path=xl/calcChain.xml><?xml version="1.0" encoding="utf-8"?>
<calcChain xmlns="http://schemas.openxmlformats.org/spreadsheetml/2006/main">
  <c r="J36" i="132" l="1"/>
  <c r="B7" i="156" l="1"/>
  <c r="C7" i="156" l="1"/>
  <c r="D7" i="156" l="1"/>
  <c r="E7" i="156" l="1"/>
  <c r="B6" i="126" l="1"/>
</calcChain>
</file>

<file path=xl/sharedStrings.xml><?xml version="1.0" encoding="utf-8"?>
<sst xmlns="http://schemas.openxmlformats.org/spreadsheetml/2006/main" count="1145" uniqueCount="792">
  <si>
    <t>%</t>
  </si>
  <si>
    <t>資產</t>
  </si>
  <si>
    <t>負債</t>
  </si>
  <si>
    <t xml:space="preserve">       </t>
    <phoneticPr fontId="2" type="noConversion"/>
  </si>
  <si>
    <t xml:space="preserve"> 上年底結存數額</t>
  </si>
  <si>
    <t xml:space="preserve"> 本年度增加數</t>
  </si>
  <si>
    <t xml:space="preserve"> 本年度減少數</t>
  </si>
  <si>
    <t xml:space="preserve"> 本年底結存數額</t>
  </si>
  <si>
    <t xml:space="preserve">  合              計</t>
  </si>
  <si>
    <t xml:space="preserve">  資         產</t>
  </si>
  <si>
    <t>比較增減(-)</t>
    <phoneticPr fontId="2" type="noConversion"/>
  </si>
  <si>
    <t xml:space="preserve">    </t>
  </si>
  <si>
    <t xml:space="preserve">      單位:新臺幣元</t>
    <phoneticPr fontId="2" type="noConversion"/>
  </si>
  <si>
    <t xml:space="preserve">          單位:新臺幣元</t>
    <phoneticPr fontId="2" type="noConversion"/>
  </si>
  <si>
    <t xml:space="preserve">  滯納金收入</t>
    <phoneticPr fontId="2" type="noConversion"/>
  </si>
  <si>
    <t>勞工退休基金(新制)</t>
    <phoneticPr fontId="8" type="noConversion"/>
  </si>
  <si>
    <t>支出明細表</t>
    <phoneticPr fontId="8" type="noConversion"/>
  </si>
  <si>
    <t>金    額</t>
    <phoneticPr fontId="8" type="noConversion"/>
  </si>
  <si>
    <t>說      明</t>
    <phoneticPr fontId="8" type="noConversion"/>
  </si>
  <si>
    <t>其他應付款明細表</t>
    <phoneticPr fontId="8" type="noConversion"/>
  </si>
  <si>
    <t>勞工退休基金(新制)</t>
    <phoneticPr fontId="2" type="noConversion"/>
  </si>
  <si>
    <t xml:space="preserve"> 勞工退休基金(新制)</t>
    <phoneticPr fontId="2" type="noConversion"/>
  </si>
  <si>
    <t xml:space="preserve"> </t>
    <phoneticPr fontId="8" type="noConversion"/>
  </si>
  <si>
    <t>銀行存款－活儲存款</t>
  </si>
  <si>
    <t>科    目</t>
    <phoneticPr fontId="8" type="noConversion"/>
  </si>
  <si>
    <t>委託經營資產－國內</t>
    <phoneticPr fontId="8" type="noConversion"/>
  </si>
  <si>
    <t>委託經營資產－國外</t>
    <phoneticPr fontId="8" type="noConversion"/>
  </si>
  <si>
    <t>應收利息－銀行存款</t>
    <phoneticPr fontId="8" type="noConversion"/>
  </si>
  <si>
    <t>應付費用－手續費</t>
    <phoneticPr fontId="8" type="noConversion"/>
  </si>
  <si>
    <t>單位:新臺幣元</t>
  </si>
  <si>
    <t>摘    要</t>
    <phoneticPr fontId="8" type="noConversion"/>
  </si>
  <si>
    <t>合    計</t>
    <phoneticPr fontId="8" type="noConversion"/>
  </si>
  <si>
    <t>玉山商業銀行</t>
  </si>
  <si>
    <t>摘                   要</t>
    <phoneticPr fontId="8" type="noConversion"/>
  </si>
  <si>
    <t xml:space="preserve"> 金           額　</t>
    <phoneticPr fontId="8" type="noConversion"/>
  </si>
  <si>
    <t>二、國內債務證券</t>
    <phoneticPr fontId="2" type="noConversion"/>
  </si>
  <si>
    <t xml:space="preserve"> 金            額</t>
  </si>
  <si>
    <t>其他應付款－代收稅款</t>
    <phoneticPr fontId="8" type="noConversion"/>
  </si>
  <si>
    <t>一、銀行存款</t>
    <phoneticPr fontId="2" type="noConversion"/>
  </si>
  <si>
    <t>四、國外債務證券</t>
    <phoneticPr fontId="2" type="noConversion"/>
  </si>
  <si>
    <t>應收收益明細表</t>
    <phoneticPr fontId="8" type="noConversion"/>
  </si>
  <si>
    <t>應收利息明細表</t>
    <phoneticPr fontId="8" type="noConversion"/>
  </si>
  <si>
    <t>未到期遠期外匯明細表</t>
    <phoneticPr fontId="2" type="noConversion"/>
  </si>
  <si>
    <t>金額
(2)</t>
    <phoneticPr fontId="2" type="noConversion"/>
  </si>
  <si>
    <t>本年度決算數</t>
    <phoneticPr fontId="2" type="noConversion"/>
  </si>
  <si>
    <t>金額
(3)=(2)-(1)</t>
    <phoneticPr fontId="2" type="noConversion"/>
  </si>
  <si>
    <t>%
(4)=(3)/(1)*100</t>
    <phoneticPr fontId="2" type="noConversion"/>
  </si>
  <si>
    <t>金額</t>
    <phoneticPr fontId="2" type="noConversion"/>
  </si>
  <si>
    <t xml:space="preserve"> 科         目</t>
    <phoneticPr fontId="2" type="noConversion"/>
  </si>
  <si>
    <t>上年度決算數</t>
    <phoneticPr fontId="2" type="noConversion"/>
  </si>
  <si>
    <t>金額
(1)</t>
    <phoneticPr fontId="2" type="noConversion"/>
  </si>
  <si>
    <t>總收入</t>
    <phoneticPr fontId="2" type="noConversion"/>
  </si>
  <si>
    <t>總支出</t>
    <phoneticPr fontId="2" type="noConversion"/>
  </si>
  <si>
    <t xml:space="preserve">        單位:新臺幣元</t>
    <phoneticPr fontId="2" type="noConversion"/>
  </si>
  <si>
    <t>本年度決算數
(1)</t>
    <phoneticPr fontId="2" type="noConversion"/>
  </si>
  <si>
    <t>上年度決算數
(2)</t>
    <phoneticPr fontId="2" type="noConversion"/>
  </si>
  <si>
    <t>項  目</t>
    <phoneticPr fontId="2" type="noConversion"/>
  </si>
  <si>
    <t>基金收繳</t>
    <phoneticPr fontId="2" type="noConversion"/>
  </si>
  <si>
    <t>基金給付</t>
    <phoneticPr fontId="2" type="noConversion"/>
  </si>
  <si>
    <t>基金收繳給付淨額</t>
    <phoneticPr fontId="2" type="noConversion"/>
  </si>
  <si>
    <t>金額
(3)=(1)-(2)</t>
    <phoneticPr fontId="2" type="noConversion"/>
  </si>
  <si>
    <t xml:space="preserve">  退休金給付</t>
    <phoneticPr fontId="2" type="noConversion"/>
  </si>
  <si>
    <t>賸餘之部</t>
    <phoneticPr fontId="2" type="noConversion"/>
  </si>
  <si>
    <t>分配之部</t>
    <phoneticPr fontId="2" type="noConversion"/>
  </si>
  <si>
    <t xml:space="preserve">    以滯納金補足收益數</t>
    <phoneticPr fontId="2" type="noConversion"/>
  </si>
  <si>
    <t>未分配賸餘</t>
    <phoneticPr fontId="2" type="noConversion"/>
  </si>
  <si>
    <t xml:space="preserve">             單位:新臺幣元</t>
    <phoneticPr fontId="2" type="noConversion"/>
  </si>
  <si>
    <t xml:space="preserve">  科         目</t>
    <phoneticPr fontId="2" type="noConversion"/>
  </si>
  <si>
    <t xml:space="preserve">   比  較  增  減 (-)</t>
    <phoneticPr fontId="2" type="noConversion"/>
  </si>
  <si>
    <t xml:space="preserve">   本 年 度 決 算 數
(1)</t>
    <phoneticPr fontId="2" type="noConversion"/>
  </si>
  <si>
    <t xml:space="preserve">   上 年 度 決 算 數
(2)</t>
    <phoneticPr fontId="2" type="noConversion"/>
  </si>
  <si>
    <t>金    額
(3)=(1)-(2)</t>
    <phoneticPr fontId="2" type="noConversion"/>
  </si>
  <si>
    <t xml:space="preserve"> 單位:新臺幣元</t>
    <phoneticPr fontId="2" type="noConversion"/>
  </si>
  <si>
    <t xml:space="preserve"> 基  金  之  運  用  項  目</t>
    <phoneticPr fontId="2" type="noConversion"/>
  </si>
  <si>
    <r>
      <t>三、國內權益證券</t>
    </r>
    <r>
      <rPr>
        <sz val="12"/>
        <rFont val="Times New Roman"/>
        <family val="1"/>
      </rPr>
      <t/>
    </r>
    <phoneticPr fontId="2" type="noConversion"/>
  </si>
  <si>
    <t>未沖銷部位期貨明細表</t>
    <phoneticPr fontId="2" type="noConversion"/>
  </si>
  <si>
    <t xml:space="preserve">       單位:新臺幣元</t>
    <phoneticPr fontId="2" type="noConversion"/>
  </si>
  <si>
    <t>合     計</t>
    <phoneticPr fontId="8" type="noConversion"/>
  </si>
  <si>
    <t>委託經營資產明細表</t>
    <phoneticPr fontId="8" type="noConversion"/>
  </si>
  <si>
    <t xml:space="preserve"> </t>
    <phoneticPr fontId="9" type="noConversion"/>
  </si>
  <si>
    <t>應收收益－股利</t>
    <phoneticPr fontId="8" type="noConversion"/>
  </si>
  <si>
    <t>應收利息－投資有價證券</t>
    <phoneticPr fontId="8" type="noConversion"/>
  </si>
  <si>
    <t>應付費用明細表</t>
    <phoneticPr fontId="8" type="noConversion"/>
  </si>
  <si>
    <t>其他應付款－其他</t>
    <phoneticPr fontId="8" type="noConversion"/>
  </si>
  <si>
    <t>勞工退休基金-本金明細表</t>
    <phoneticPr fontId="8" type="noConversion"/>
  </si>
  <si>
    <t>勞工退休基金－本金</t>
    <phoneticPr fontId="9" type="noConversion"/>
  </si>
  <si>
    <t>勞工退休基金-收益明細表</t>
    <phoneticPr fontId="8" type="noConversion"/>
  </si>
  <si>
    <t>買入期貨契約價值</t>
    <phoneticPr fontId="8" type="noConversion"/>
  </si>
  <si>
    <t>賣出期貨契約價值</t>
    <phoneticPr fontId="8" type="noConversion"/>
  </si>
  <si>
    <t xml:space="preserve">         </t>
    <phoneticPr fontId="2" type="noConversion"/>
  </si>
  <si>
    <t xml:space="preserve">                                      </t>
    <phoneticPr fontId="2" type="noConversion"/>
  </si>
  <si>
    <t>USD</t>
  </si>
  <si>
    <t>說        明</t>
    <phoneticPr fontId="8" type="noConversion"/>
  </si>
  <si>
    <t>其他應付款－逾期未兌支票</t>
    <phoneticPr fontId="8" type="noConversion"/>
  </si>
  <si>
    <t>總支出</t>
    <phoneticPr fontId="8" type="noConversion"/>
  </si>
  <si>
    <t>本  年  度
決  算  數
(2)</t>
    <phoneticPr fontId="8" type="noConversion"/>
  </si>
  <si>
    <t>比較增減(-)</t>
    <phoneticPr fontId="8" type="noConversion"/>
  </si>
  <si>
    <t>金   額
(3)=(2)-(1)</t>
    <phoneticPr fontId="8" type="noConversion"/>
  </si>
  <si>
    <t>%
(4)=(3)/(1)*100</t>
    <phoneticPr fontId="8" type="noConversion"/>
  </si>
  <si>
    <t>滯納金收入</t>
    <phoneticPr fontId="2" type="noConversion"/>
  </si>
  <si>
    <r>
      <t xml:space="preserve">%
</t>
    </r>
    <r>
      <rPr>
        <sz val="10"/>
        <rFont val="標楷體"/>
        <family val="4"/>
        <charset val="136"/>
      </rPr>
      <t>(4)=(3)/(1)*100</t>
    </r>
    <phoneticPr fontId="8" type="noConversion"/>
  </si>
  <si>
    <t xml:space="preserve"> 項             目</t>
    <phoneticPr fontId="2" type="noConversion"/>
  </si>
  <si>
    <t>%</t>
    <phoneticPr fontId="2" type="noConversion"/>
  </si>
  <si>
    <t>%
(4)=(3)/(2)
*100</t>
    <phoneticPr fontId="2" type="noConversion"/>
  </si>
  <si>
    <t>%
(4)=(3)/(2)
*100</t>
    <phoneticPr fontId="2" type="noConversion"/>
  </si>
  <si>
    <t xml:space="preserve">  資產合計</t>
    <phoneticPr fontId="2" type="noConversion"/>
  </si>
  <si>
    <t>銀行存款明細表</t>
    <phoneticPr fontId="8" type="noConversion"/>
  </si>
  <si>
    <t>催收款項明細表</t>
    <phoneticPr fontId="8" type="noConversion"/>
  </si>
  <si>
    <t>銀行存款－支票存款</t>
    <phoneticPr fontId="8" type="noConversion"/>
  </si>
  <si>
    <t>銀行存款－勞保局</t>
    <phoneticPr fontId="8" type="noConversion"/>
  </si>
  <si>
    <t>科     目</t>
    <phoneticPr fontId="8" type="noConversion"/>
  </si>
  <si>
    <t>說  明</t>
    <phoneticPr fontId="8" type="noConversion"/>
  </si>
  <si>
    <t>說 明</t>
    <phoneticPr fontId="8" type="noConversion"/>
  </si>
  <si>
    <t>說明</t>
    <phoneticPr fontId="8" type="noConversion"/>
  </si>
  <si>
    <t>催收款項</t>
    <phoneticPr fontId="9" type="noConversion"/>
  </si>
  <si>
    <t>摘    要</t>
    <phoneticPr fontId="8" type="noConversion"/>
  </si>
  <si>
    <t>名 目 本 金</t>
    <phoneticPr fontId="8" type="noConversion"/>
  </si>
  <si>
    <t>USD</t>
    <phoneticPr fontId="8" type="noConversion"/>
  </si>
  <si>
    <t xml:space="preserve">     合                  計</t>
    <phoneticPr fontId="8" type="noConversion"/>
  </si>
  <si>
    <t>NTD</t>
    <phoneticPr fontId="8" type="noConversion"/>
  </si>
  <si>
    <t xml:space="preserve">  負債合計</t>
    <phoneticPr fontId="2" type="noConversion"/>
  </si>
  <si>
    <t xml:space="preserve">  投資損失－委託經營－國內</t>
    <phoneticPr fontId="8" type="noConversion"/>
  </si>
  <si>
    <t xml:space="preserve">  投資損失－委託經營－國外</t>
    <phoneticPr fontId="8" type="noConversion"/>
  </si>
  <si>
    <t xml:space="preserve">  投資評價損失－受益憑證－國內</t>
    <phoneticPr fontId="8" type="noConversion"/>
  </si>
  <si>
    <t xml:space="preserve">  投資評價損失－受益憑證－國外</t>
    <phoneticPr fontId="8" type="noConversion"/>
  </si>
  <si>
    <t xml:space="preserve">  投資評價損失－委託經營－國內</t>
    <phoneticPr fontId="8" type="noConversion"/>
  </si>
  <si>
    <t xml:space="preserve">  投資評價損失－委託經營－國外</t>
    <phoneticPr fontId="8" type="noConversion"/>
  </si>
  <si>
    <t>單位：新臺幣元</t>
    <phoneticPr fontId="8" type="noConversion"/>
  </si>
  <si>
    <t>單位：新臺幣元</t>
    <phoneticPr fontId="8" type="noConversion"/>
  </si>
  <si>
    <t xml:space="preserve">   賸餘撥充基金數</t>
    <phoneticPr fontId="2" type="noConversion"/>
  </si>
  <si>
    <t xml:space="preserve">  手續費收入</t>
    <phoneticPr fontId="2" type="noConversion"/>
  </si>
  <si>
    <t>手續費收入</t>
    <phoneticPr fontId="2" type="noConversion"/>
  </si>
  <si>
    <t>國外委託經營</t>
    <phoneticPr fontId="8" type="noConversion"/>
  </si>
  <si>
    <t>委託經營經理費彙計表</t>
    <phoneticPr fontId="8" type="noConversion"/>
  </si>
  <si>
    <t xml:space="preserve">    利率交換合約資產名目金額</t>
    <phoneticPr fontId="8" type="noConversion"/>
  </si>
  <si>
    <t xml:space="preserve">    利率交換合約負債名目金額</t>
    <phoneticPr fontId="8" type="noConversion"/>
  </si>
  <si>
    <t>本年度預算數</t>
    <phoneticPr fontId="2" type="noConversion"/>
  </si>
  <si>
    <t>本  年  度
預 算 數
(1)</t>
    <phoneticPr fontId="8" type="noConversion"/>
  </si>
  <si>
    <t xml:space="preserve">  投資損失－股票－國內</t>
    <phoneticPr fontId="8" type="noConversion"/>
  </si>
  <si>
    <t xml:space="preserve">  投資評價損失－股票－國內</t>
    <phoneticPr fontId="8" type="noConversion"/>
  </si>
  <si>
    <t>項                  目</t>
    <phoneticPr fontId="2" type="noConversion"/>
  </si>
  <si>
    <t>金額
(3)=(2)-(1)</t>
    <phoneticPr fontId="8" type="noConversion"/>
  </si>
  <si>
    <r>
      <t xml:space="preserve">%
</t>
    </r>
    <r>
      <rPr>
        <sz val="10"/>
        <rFont val="標楷體"/>
        <family val="4"/>
        <charset val="136"/>
      </rPr>
      <t>(4)=(3)/(1)
*100</t>
    </r>
    <phoneticPr fontId="8" type="noConversion"/>
  </si>
  <si>
    <t>業務活動之現金流量:</t>
    <phoneticPr fontId="8" type="noConversion"/>
  </si>
  <si>
    <t>投資活動之現金流量:</t>
    <phoneticPr fontId="2" type="noConversion"/>
  </si>
  <si>
    <t>註：</t>
    <phoneticPr fontId="8" type="noConversion"/>
  </si>
  <si>
    <t>勞工退休基金(新制)</t>
    <phoneticPr fontId="8" type="noConversion"/>
  </si>
  <si>
    <t>收支餘絀明細表（委託經營）</t>
    <phoneticPr fontId="8" type="noConversion"/>
  </si>
  <si>
    <t>科          目</t>
    <phoneticPr fontId="8" type="noConversion"/>
  </si>
  <si>
    <t>收  支  金  額　</t>
    <phoneticPr fontId="8" type="noConversion"/>
  </si>
  <si>
    <t xml:space="preserve">   備         註</t>
    <phoneticPr fontId="8" type="noConversion"/>
  </si>
  <si>
    <t>總收入</t>
    <phoneticPr fontId="8" type="noConversion"/>
  </si>
  <si>
    <t>手續費收入</t>
    <phoneticPr fontId="8" type="noConversion"/>
  </si>
  <si>
    <t>借券</t>
    <phoneticPr fontId="8" type="noConversion"/>
  </si>
  <si>
    <t>總支出</t>
    <phoneticPr fontId="8" type="noConversion"/>
  </si>
  <si>
    <t xml:space="preserve">  投資損失－受益憑證－國外</t>
    <phoneticPr fontId="8" type="noConversion"/>
  </si>
  <si>
    <t>備抵呆帳－催收款項</t>
    <phoneticPr fontId="9" type="noConversion"/>
  </si>
  <si>
    <t>其他應付款－買入證券</t>
    <phoneticPr fontId="8" type="noConversion"/>
  </si>
  <si>
    <t xml:space="preserve">  投資損失－債券－國外</t>
    <phoneticPr fontId="8" type="noConversion"/>
  </si>
  <si>
    <t xml:space="preserve">  投資評價損失－一般特別股－國內</t>
    <phoneticPr fontId="8" type="noConversion"/>
  </si>
  <si>
    <t>註：</t>
    <phoneticPr fontId="2" type="noConversion"/>
  </si>
  <si>
    <t xml:space="preserve">    累積餘絀</t>
    <phoneticPr fontId="2" type="noConversion"/>
  </si>
  <si>
    <t>摘                                  要</t>
    <phoneticPr fontId="8" type="noConversion"/>
  </si>
  <si>
    <t xml:space="preserve"> 註：國內委託經營係以權益證券投資為主，運用項目歸屬於國內權益證券；國外委託經營則依其為債券型、</t>
    <phoneticPr fontId="2" type="noConversion"/>
  </si>
  <si>
    <t xml:space="preserve">     股票型或另類型委託，運用項目分別歸屬為國外債務證券、國外權益證券或另類投資。</t>
    <phoneticPr fontId="2" type="noConversion"/>
  </si>
  <si>
    <t>勞工退休基金(新制)</t>
    <phoneticPr fontId="8" type="noConversion"/>
  </si>
  <si>
    <t xml:space="preserve">       單位:新臺幣元</t>
    <phoneticPr fontId="2" type="noConversion"/>
  </si>
  <si>
    <t>摘                                  要</t>
    <phoneticPr fontId="8" type="noConversion"/>
  </si>
  <si>
    <t>說      明</t>
    <phoneticPr fontId="8" type="noConversion"/>
  </si>
  <si>
    <t>國外委託經營</t>
    <phoneticPr fontId="8" type="noConversion"/>
  </si>
  <si>
    <t xml:space="preserve">         </t>
    <phoneticPr fontId="2" type="noConversion"/>
  </si>
  <si>
    <t xml:space="preserve">  手續費費用－委託經營評選費用－國外</t>
    <phoneticPr fontId="8" type="noConversion"/>
  </si>
  <si>
    <t xml:space="preserve">  手續費費用－律師及顧問費－國外</t>
    <phoneticPr fontId="8" type="noConversion"/>
  </si>
  <si>
    <t xml:space="preserve">  手續費費用－國外委託經營實地訪查等費用－企稽</t>
    <phoneticPr fontId="8" type="noConversion"/>
  </si>
  <si>
    <t xml:space="preserve">  手續費費用－權利使用費－風控</t>
    <phoneticPr fontId="8" type="noConversion"/>
  </si>
  <si>
    <t xml:space="preserve">  手續費費用－資訊系統委外服務費－風控</t>
    <phoneticPr fontId="8" type="noConversion"/>
  </si>
  <si>
    <t xml:space="preserve">      2.委託經營部位，依本基金會計制度及委託、保管契約規定，其相關費用係由委託經營資產逕扣。</t>
    <phoneticPr fontId="8" type="noConversion"/>
  </si>
  <si>
    <t>未到期選擇權明細表</t>
    <phoneticPr fontId="2" type="noConversion"/>
  </si>
  <si>
    <t xml:space="preserve">  前期未分配賸餘</t>
    <phoneticPr fontId="2" type="noConversion"/>
  </si>
  <si>
    <t xml:space="preserve">  呆帳</t>
    <phoneticPr fontId="2" type="noConversion"/>
  </si>
  <si>
    <t xml:space="preserve">  雜項費用</t>
    <phoneticPr fontId="2" type="noConversion"/>
  </si>
  <si>
    <t xml:space="preserve">  本期賸餘(短絀)</t>
    <phoneticPr fontId="2" type="noConversion"/>
  </si>
  <si>
    <t>現金及約當現金之淨增(淨減)</t>
    <phoneticPr fontId="2" type="noConversion"/>
  </si>
  <si>
    <t xml:space="preserve">    業務外賸餘(註1)</t>
    <phoneticPr fontId="2" type="noConversion"/>
  </si>
  <si>
    <t>淨值</t>
    <phoneticPr fontId="2" type="noConversion"/>
  </si>
  <si>
    <t>透過餘絀按公允價值衡量之金融資產-流動明細表</t>
    <phoneticPr fontId="8" type="noConversion"/>
  </si>
  <si>
    <t>透過餘絀按公允價值衡量之金融資產－流動－借券</t>
  </si>
  <si>
    <t>透過餘絀按公允價值衡量之金融資產－流動－受益憑證</t>
  </si>
  <si>
    <t>透過餘絀按公允價值衡量之金融資產－流動－特別股</t>
  </si>
  <si>
    <t>透過餘絀按公允價值衡量之金融資產評價調整-流動明細表</t>
    <phoneticPr fontId="8" type="noConversion"/>
  </si>
  <si>
    <t>透過餘絀按公允價值衡量之金融資產評價調整－流動－股票</t>
  </si>
  <si>
    <t>透過餘絀按公允價值衡量之金融資產評價調整－流動－借券</t>
  </si>
  <si>
    <t>透過餘絀按公允價值衡量之金融資產評價調整－流動－受益憑證</t>
  </si>
  <si>
    <t>透過餘絀按公允價值衡量之金融資產評價調整－流動－特別股</t>
  </si>
  <si>
    <t>透過餘絀按公允價值衡量之金融資產－流動－股票</t>
    <phoneticPr fontId="8" type="noConversion"/>
  </si>
  <si>
    <t>透過餘絀按公允價值衡量之金融資產-非流動明細表</t>
  </si>
  <si>
    <t>透過餘絀按公允價值衡量之金融資產－非流動－受益憑證</t>
  </si>
  <si>
    <t>透過餘絀按公允價值衡量之金融資產評價調整-非流動明細表</t>
  </si>
  <si>
    <t>其他金融資產－流動－定期存款</t>
    <phoneticPr fontId="8" type="noConversion"/>
  </si>
  <si>
    <t>其他金融資產－非流動－定期存款</t>
    <phoneticPr fontId="8" type="noConversion"/>
  </si>
  <si>
    <t>存款利息收入－銀行存款利息收入－活儲－國內</t>
    <phoneticPr fontId="8" type="noConversion"/>
  </si>
  <si>
    <t>存款利息收入－銀行存款利息收入－活儲－國外</t>
    <phoneticPr fontId="8" type="noConversion"/>
  </si>
  <si>
    <t>存款利息收入－銀行存款利息收入－定存－國內</t>
    <phoneticPr fontId="8" type="noConversion"/>
  </si>
  <si>
    <t xml:space="preserve">  存款利息收入－銀行存款利息收入－活儲</t>
    <phoneticPr fontId="8" type="noConversion"/>
  </si>
  <si>
    <t xml:space="preserve">  存款利息收入－銀行存款利息收入－定存</t>
    <phoneticPr fontId="8" type="noConversion"/>
  </si>
  <si>
    <t>存款利息收入－銀行存款利息收入－定存－國外</t>
    <phoneticPr fontId="8" type="noConversion"/>
  </si>
  <si>
    <t>投資業務收入</t>
    <phoneticPr fontId="8" type="noConversion"/>
  </si>
  <si>
    <t xml:space="preserve">       銀行存款</t>
    <phoneticPr fontId="2" type="noConversion"/>
  </si>
  <si>
    <t xml:space="preserve">       -流動</t>
    <phoneticPr fontId="2" type="noConversion"/>
  </si>
  <si>
    <t xml:space="preserve">       透過餘絀按公允價值衡量之金融資產</t>
    <phoneticPr fontId="2" type="noConversion"/>
  </si>
  <si>
    <t xml:space="preserve">       評價調整-流動</t>
    <phoneticPr fontId="2" type="noConversion"/>
  </si>
  <si>
    <t xml:space="preserve">       委託經營資產</t>
    <phoneticPr fontId="2" type="noConversion"/>
  </si>
  <si>
    <t xml:space="preserve">       委託經營資產評價調整</t>
    <phoneticPr fontId="2" type="noConversion"/>
  </si>
  <si>
    <t xml:space="preserve">       應收退休金</t>
    <phoneticPr fontId="2" type="noConversion"/>
  </si>
  <si>
    <t xml:space="preserve">       應收利息</t>
    <phoneticPr fontId="2" type="noConversion"/>
  </si>
  <si>
    <t xml:space="preserve">       應收收益</t>
    <phoneticPr fontId="2" type="noConversion"/>
  </si>
  <si>
    <t xml:space="preserve">       其他應收款</t>
    <phoneticPr fontId="2" type="noConversion"/>
  </si>
  <si>
    <t xml:space="preserve">       -非流動</t>
    <phoneticPr fontId="2" type="noConversion"/>
  </si>
  <si>
    <t xml:space="preserve">       評價調整-非流動</t>
    <phoneticPr fontId="2" type="noConversion"/>
  </si>
  <si>
    <t xml:space="preserve">       電腦軟體</t>
    <phoneticPr fontId="2" type="noConversion"/>
  </si>
  <si>
    <t xml:space="preserve">       催收款項</t>
    <phoneticPr fontId="2" type="noConversion"/>
  </si>
  <si>
    <t xml:space="preserve">       減：備抵呆帳-催收款項</t>
    <phoneticPr fontId="2" type="noConversion"/>
  </si>
  <si>
    <t xml:space="preserve">       其他金融資產-非流動</t>
    <phoneticPr fontId="2" type="noConversion"/>
  </si>
  <si>
    <t xml:space="preserve">    預付款項</t>
    <phoneticPr fontId="2" type="noConversion"/>
  </si>
  <si>
    <t xml:space="preserve">       其他預付款</t>
    <phoneticPr fontId="2" type="noConversion"/>
  </si>
  <si>
    <t xml:space="preserve">    應收款項</t>
    <phoneticPr fontId="2" type="noConversion"/>
  </si>
  <si>
    <t xml:space="preserve">    現金</t>
    <phoneticPr fontId="2" type="noConversion"/>
  </si>
  <si>
    <t xml:space="preserve">  流動資產</t>
    <phoneticPr fontId="2" type="noConversion"/>
  </si>
  <si>
    <t xml:space="preserve">  無形資產</t>
    <phoneticPr fontId="2" type="noConversion"/>
  </si>
  <si>
    <t xml:space="preserve">    無形資產</t>
    <phoneticPr fontId="2" type="noConversion"/>
  </si>
  <si>
    <t xml:space="preserve">  其他資產</t>
    <phoneticPr fontId="2" type="noConversion"/>
  </si>
  <si>
    <t xml:space="preserve">    什項資產</t>
    <phoneticPr fontId="2" type="noConversion"/>
  </si>
  <si>
    <t xml:space="preserve">  流動負債</t>
    <phoneticPr fontId="2" type="noConversion"/>
  </si>
  <si>
    <t xml:space="preserve">    應付款項</t>
    <phoneticPr fontId="2" type="noConversion"/>
  </si>
  <si>
    <t xml:space="preserve">       應付費用</t>
    <phoneticPr fontId="2" type="noConversion"/>
  </si>
  <si>
    <t xml:space="preserve">       其他應付款</t>
    <phoneticPr fontId="2" type="noConversion"/>
  </si>
  <si>
    <t xml:space="preserve">     勞工退休基金</t>
    <phoneticPr fontId="2" type="noConversion"/>
  </si>
  <si>
    <t xml:space="preserve">        勞工退休基金-本金</t>
    <phoneticPr fontId="2" type="noConversion"/>
  </si>
  <si>
    <t xml:space="preserve">        勞工退休基金-收益</t>
    <phoneticPr fontId="2" type="noConversion"/>
  </si>
  <si>
    <t xml:space="preserve">   累積餘絀</t>
    <phoneticPr fontId="2" type="noConversion"/>
  </si>
  <si>
    <t xml:space="preserve">     累積賸餘</t>
    <phoneticPr fontId="2" type="noConversion"/>
  </si>
  <si>
    <t xml:space="preserve">        累積賸餘</t>
    <phoneticPr fontId="2" type="noConversion"/>
  </si>
  <si>
    <t xml:space="preserve">       預收退休金</t>
    <phoneticPr fontId="2" type="noConversion"/>
  </si>
  <si>
    <t xml:space="preserve">  負債及淨值合計</t>
    <phoneticPr fontId="2" type="noConversion"/>
  </si>
  <si>
    <t>投資業務收入</t>
    <phoneticPr fontId="8" type="noConversion"/>
  </si>
  <si>
    <t>投資業務成本</t>
    <phoneticPr fontId="8" type="noConversion"/>
  </si>
  <si>
    <t xml:space="preserve">  經理費</t>
    <phoneticPr fontId="2" type="noConversion"/>
  </si>
  <si>
    <t xml:space="preserve">  保管費</t>
    <phoneticPr fontId="2" type="noConversion"/>
  </si>
  <si>
    <t xml:space="preserve">本期賸餘(短絀) </t>
    <phoneticPr fontId="2" type="noConversion"/>
  </si>
  <si>
    <t>籌資活動之現金流量:</t>
    <phoneticPr fontId="2" type="noConversion"/>
  </si>
  <si>
    <t xml:space="preserve">  退休金收入</t>
    <phoneticPr fontId="2" type="noConversion"/>
  </si>
  <si>
    <t>雜項業務收入</t>
    <phoneticPr fontId="2" type="noConversion"/>
  </si>
  <si>
    <t>存款利息收入</t>
    <phoneticPr fontId="8" type="noConversion"/>
  </si>
  <si>
    <t>存款利息收入－活存</t>
    <phoneticPr fontId="8" type="noConversion"/>
  </si>
  <si>
    <t xml:space="preserve">  投資利息收入</t>
    <phoneticPr fontId="8" type="noConversion"/>
  </si>
  <si>
    <t>投資利息收入－債券</t>
    <phoneticPr fontId="8" type="noConversion"/>
  </si>
  <si>
    <t>投資利息收入－短期票券</t>
    <phoneticPr fontId="8" type="noConversion"/>
  </si>
  <si>
    <t xml:space="preserve">  投資利益</t>
    <phoneticPr fontId="2" type="noConversion"/>
  </si>
  <si>
    <t>投資利益－股票</t>
    <phoneticPr fontId="8" type="noConversion"/>
  </si>
  <si>
    <t>投資利益－股票現金股利</t>
    <phoneticPr fontId="8" type="noConversion"/>
  </si>
  <si>
    <t xml:space="preserve">  投資評價利益</t>
    <phoneticPr fontId="2" type="noConversion"/>
  </si>
  <si>
    <t xml:space="preserve">  投資損失</t>
    <phoneticPr fontId="8" type="noConversion"/>
  </si>
  <si>
    <t xml:space="preserve">   未計利息股利之現金流入(流出)</t>
    <phoneticPr fontId="2" type="noConversion"/>
  </si>
  <si>
    <t xml:space="preserve">   收取利息</t>
    <phoneticPr fontId="2" type="noConversion"/>
  </si>
  <si>
    <t xml:space="preserve">   收取股利</t>
    <phoneticPr fontId="2" type="noConversion"/>
  </si>
  <si>
    <t xml:space="preserve">   支付利息</t>
    <phoneticPr fontId="2" type="noConversion"/>
  </si>
  <si>
    <t xml:space="preserve">     流動資產淨減（淨增）</t>
    <phoneticPr fontId="2" type="noConversion"/>
  </si>
  <si>
    <t xml:space="preserve">  已實現兌換賸餘</t>
    <phoneticPr fontId="8" type="noConversion"/>
  </si>
  <si>
    <t>已實現兌換賸餘－委託經營</t>
    <phoneticPr fontId="8" type="noConversion"/>
  </si>
  <si>
    <t xml:space="preserve">  未實現兌換賸餘</t>
    <phoneticPr fontId="8" type="noConversion"/>
  </si>
  <si>
    <t>未實現兌換賸餘－自行運用</t>
    <phoneticPr fontId="8" type="noConversion"/>
  </si>
  <si>
    <t>未實現兌換賸餘－委託經營</t>
    <phoneticPr fontId="8" type="noConversion"/>
  </si>
  <si>
    <t>其他利息收入</t>
    <phoneticPr fontId="8" type="noConversion"/>
  </si>
  <si>
    <t>雜項收入</t>
    <phoneticPr fontId="2" type="noConversion"/>
  </si>
  <si>
    <t xml:space="preserve">  手續費費用－匯款手續費－國內</t>
    <phoneticPr fontId="8" type="noConversion"/>
  </si>
  <si>
    <t xml:space="preserve">  手續費費用－票券集保帳戶維護費－國內</t>
    <phoneticPr fontId="8" type="noConversion"/>
  </si>
  <si>
    <t xml:space="preserve">  手續費費用－債券帳戶維護費及匯撥費－國內</t>
    <phoneticPr fontId="8" type="noConversion"/>
  </si>
  <si>
    <t xml:space="preserve">  投資評價損失－利率結構型商品－國內</t>
    <phoneticPr fontId="8" type="noConversion"/>
  </si>
  <si>
    <t>兌換短絀</t>
    <phoneticPr fontId="2" type="noConversion"/>
  </si>
  <si>
    <t xml:space="preserve"> 已實現兌換短絀</t>
    <phoneticPr fontId="8" type="noConversion"/>
  </si>
  <si>
    <t xml:space="preserve">   已實現兌換損失－自行運用</t>
    <phoneticPr fontId="8" type="noConversion"/>
  </si>
  <si>
    <t xml:space="preserve"> 未實現兌換短絀</t>
    <phoneticPr fontId="8" type="noConversion"/>
  </si>
  <si>
    <t>備註：1.本表所列投資業務成本之投資損失、投資評價損失，以及兌換短絀與其相對科目，採總額列示。</t>
    <phoneticPr fontId="8" type="noConversion"/>
  </si>
  <si>
    <t xml:space="preserve">  投資有價證券利息收入－債券－國外</t>
    <phoneticPr fontId="8" type="noConversion"/>
  </si>
  <si>
    <t xml:space="preserve">  投資有價證券利息收入－短期票券－國內</t>
    <phoneticPr fontId="8" type="noConversion"/>
  </si>
  <si>
    <t xml:space="preserve">  投資有價證券利息收入－利率結構型商品－國內</t>
    <phoneticPr fontId="8" type="noConversion"/>
  </si>
  <si>
    <t xml:space="preserve">  投資利益－股票現金股利－國內</t>
    <phoneticPr fontId="8" type="noConversion"/>
  </si>
  <si>
    <t xml:space="preserve">  投資利益－受益憑證－國內</t>
    <phoneticPr fontId="8" type="noConversion"/>
  </si>
  <si>
    <t xml:space="preserve">  投資利益－受益憑證－國外</t>
    <phoneticPr fontId="8" type="noConversion"/>
  </si>
  <si>
    <t xml:space="preserve">  投資利益－受益憑證現金股利－國內</t>
    <phoneticPr fontId="8" type="noConversion"/>
  </si>
  <si>
    <t xml:space="preserve">  投資利益－受益憑證現金股利－國外</t>
    <phoneticPr fontId="8" type="noConversion"/>
  </si>
  <si>
    <t xml:space="preserve">  投資利益－債券－國外</t>
    <phoneticPr fontId="8" type="noConversion"/>
  </si>
  <si>
    <t xml:space="preserve">  投資利益－委託經營－國外</t>
    <phoneticPr fontId="8" type="noConversion"/>
  </si>
  <si>
    <t xml:space="preserve">  投資評價利益－受益憑證－國內</t>
    <phoneticPr fontId="8" type="noConversion"/>
  </si>
  <si>
    <t xml:space="preserve">  投資評價利益－受益憑證－國外</t>
    <phoneticPr fontId="8" type="noConversion"/>
  </si>
  <si>
    <t xml:space="preserve">  投資評價利益－委託經營－國內</t>
    <phoneticPr fontId="8" type="noConversion"/>
  </si>
  <si>
    <t xml:space="preserve">  投資評價利益－委託經營－國外</t>
    <phoneticPr fontId="8" type="noConversion"/>
  </si>
  <si>
    <t xml:space="preserve">  投資評價利益－特別股－國內</t>
    <phoneticPr fontId="8" type="noConversion"/>
  </si>
  <si>
    <t xml:space="preserve">  投資評價利益－利率結構型商品－國內</t>
    <phoneticPr fontId="8" type="noConversion"/>
  </si>
  <si>
    <t>同兌換賸餘明細表。</t>
    <phoneticPr fontId="8" type="noConversion"/>
  </si>
  <si>
    <t>應收退休金</t>
    <phoneticPr fontId="8" type="noConversion"/>
  </si>
  <si>
    <t>其他金融資產-非流動明細表</t>
    <phoneticPr fontId="8" type="noConversion"/>
  </si>
  <si>
    <t>預收退休金明細表</t>
    <phoneticPr fontId="8" type="noConversion"/>
  </si>
  <si>
    <t>預收退休金</t>
    <phoneticPr fontId="8" type="noConversion"/>
  </si>
  <si>
    <t xml:space="preserve">     提存呆帳及評價短絀（註2）  </t>
    <phoneticPr fontId="2" type="noConversion"/>
  </si>
  <si>
    <t xml:space="preserve">     攤銷（註3） </t>
    <phoneticPr fontId="2" type="noConversion"/>
  </si>
  <si>
    <t xml:space="preserve">     其他（註4）  </t>
    <phoneticPr fontId="2" type="noConversion"/>
  </si>
  <si>
    <t>期初現金及約當現金(註5)</t>
    <phoneticPr fontId="2" type="noConversion"/>
  </si>
  <si>
    <t>期末現金及約當現金(註6)</t>
    <phoneticPr fontId="2" type="noConversion"/>
  </si>
  <si>
    <t>勞工退休基金(新制)</t>
    <phoneticPr fontId="2" type="noConversion"/>
  </si>
  <si>
    <t>平  衡  表</t>
    <phoneticPr fontId="2" type="noConversion"/>
  </si>
  <si>
    <t>收 繳 給 付 表</t>
    <phoneticPr fontId="2" type="noConversion"/>
  </si>
  <si>
    <t>投資業務收入明細表</t>
    <phoneticPr fontId="8" type="noConversion"/>
  </si>
  <si>
    <t>兌換賸餘明細表</t>
    <phoneticPr fontId="8" type="noConversion"/>
  </si>
  <si>
    <t>手續費收入明細表</t>
    <phoneticPr fontId="8" type="noConversion"/>
  </si>
  <si>
    <t>存款利息收入明細表</t>
    <phoneticPr fontId="8" type="noConversion"/>
  </si>
  <si>
    <t>其他利息收入明細表</t>
    <phoneticPr fontId="8" type="noConversion"/>
  </si>
  <si>
    <t>雜項業務收入明細表</t>
    <phoneticPr fontId="8" type="noConversion"/>
  </si>
  <si>
    <t>其他金融資產-流動明細表</t>
    <phoneticPr fontId="8" type="noConversion"/>
  </si>
  <si>
    <t>應收退休金明細表</t>
    <phoneticPr fontId="8" type="noConversion"/>
  </si>
  <si>
    <t>其他應收款明細表</t>
    <phoneticPr fontId="8" type="noConversion"/>
  </si>
  <si>
    <t>運用概況表</t>
    <phoneticPr fontId="2" type="noConversion"/>
  </si>
  <si>
    <t>未到期交換明細表</t>
    <phoneticPr fontId="2" type="noConversion"/>
  </si>
  <si>
    <t>透過餘絀按公允價值衡量之金融資產－非流動－利率結構型商品</t>
    <phoneticPr fontId="8" type="noConversion"/>
  </si>
  <si>
    <t>透過餘絀按公允價值衡量之金融資產評價調整－非流動－受益憑證</t>
    <phoneticPr fontId="8" type="noConversion"/>
  </si>
  <si>
    <t>透過餘絀按公允價值衡量之金融資產評價調整－非流動－利率結構型商品</t>
    <phoneticPr fontId="8" type="noConversion"/>
  </si>
  <si>
    <t xml:space="preserve">  本期賸餘</t>
    <phoneticPr fontId="2" type="noConversion"/>
  </si>
  <si>
    <t xml:space="preserve">    業務賸餘</t>
    <phoneticPr fontId="2" type="noConversion"/>
  </si>
  <si>
    <t xml:space="preserve">  兌換短絀</t>
    <phoneticPr fontId="2" type="noConversion"/>
  </si>
  <si>
    <t xml:space="preserve">  手續費費用－保管銀行保管費－國外</t>
    <phoneticPr fontId="8" type="noConversion"/>
  </si>
  <si>
    <t xml:space="preserve"> 投資業務成本－手續費費用</t>
    <phoneticPr fontId="8" type="noConversion"/>
  </si>
  <si>
    <t xml:space="preserve"> 投資業務成本－投資損失</t>
    <phoneticPr fontId="2" type="noConversion"/>
  </si>
  <si>
    <t xml:space="preserve"> 投資業務成本－投資評價損失</t>
    <phoneticPr fontId="2" type="noConversion"/>
  </si>
  <si>
    <t xml:space="preserve">    應收帳款</t>
    <phoneticPr fontId="2" type="noConversion"/>
  </si>
  <si>
    <t xml:space="preserve">    應收退稅款</t>
    <phoneticPr fontId="2" type="noConversion"/>
  </si>
  <si>
    <t>存款利息收入－定存</t>
    <phoneticPr fontId="8" type="noConversion"/>
  </si>
  <si>
    <t>投資利息收入－存出保證金</t>
    <phoneticPr fontId="8" type="noConversion"/>
  </si>
  <si>
    <t>投資利益－受益憑證現金股利</t>
    <phoneticPr fontId="8" type="noConversion"/>
  </si>
  <si>
    <t xml:space="preserve">  投資評價損失</t>
    <phoneticPr fontId="2" type="noConversion"/>
  </si>
  <si>
    <t xml:space="preserve">本期賸餘(短絀) </t>
    <phoneticPr fontId="2" type="noConversion"/>
  </si>
  <si>
    <t>雜項業務收入</t>
    <phoneticPr fontId="2" type="noConversion"/>
  </si>
  <si>
    <t xml:space="preserve">      3.本表所列投資業務收入及成本科目之交換利息收入(費用)、投資利益（損失）、投資評價利益（損失）及兌換賸餘(短絀)採淨額列示。</t>
    <phoneticPr fontId="8" type="noConversion"/>
  </si>
  <si>
    <t xml:space="preserve">       其他金融資產-流動</t>
    <phoneticPr fontId="2" type="noConversion"/>
  </si>
  <si>
    <t xml:space="preserve">    流動金融資產</t>
    <phoneticPr fontId="2" type="noConversion"/>
  </si>
  <si>
    <t xml:space="preserve">  投資、長期應收款、貸墊款及準備金</t>
    <phoneticPr fontId="2" type="noConversion"/>
  </si>
  <si>
    <t xml:space="preserve">    非流動金融資產</t>
    <phoneticPr fontId="2" type="noConversion"/>
  </si>
  <si>
    <t xml:space="preserve">  投資業務收入</t>
    <phoneticPr fontId="2" type="noConversion"/>
  </si>
  <si>
    <t xml:space="preserve">  兌換賸餘</t>
    <phoneticPr fontId="2" type="noConversion"/>
  </si>
  <si>
    <t xml:space="preserve">  存款利息收入</t>
    <phoneticPr fontId="2" type="noConversion"/>
  </si>
  <si>
    <t xml:space="preserve">  其他利息收入</t>
    <phoneticPr fontId="2" type="noConversion"/>
  </si>
  <si>
    <t xml:space="preserve">  雜項業務收入</t>
    <phoneticPr fontId="2" type="noConversion"/>
  </si>
  <si>
    <t xml:space="preserve">  雜項收入</t>
    <phoneticPr fontId="2" type="noConversion"/>
  </si>
  <si>
    <t xml:space="preserve">  投資業務成本</t>
    <phoneticPr fontId="2" type="noConversion"/>
  </si>
  <si>
    <t>兌換賸餘</t>
    <phoneticPr fontId="8" type="noConversion"/>
  </si>
  <si>
    <t xml:space="preserve">  投資利益－股票－國內</t>
    <phoneticPr fontId="8" type="noConversion"/>
  </si>
  <si>
    <t xml:space="preserve"> 投資利益</t>
    <phoneticPr fontId="8" type="noConversion"/>
  </si>
  <si>
    <t xml:space="preserve">  投資評價利益－股票－國內</t>
    <phoneticPr fontId="8" type="noConversion"/>
  </si>
  <si>
    <t xml:space="preserve"> 投資評價利益</t>
    <phoneticPr fontId="8" type="noConversion"/>
  </si>
  <si>
    <t>備註：1.本表所列投資業務收入之投資利益、投資評價利益與其相對科目，採總額列示。</t>
    <phoneticPr fontId="8" type="noConversion"/>
  </si>
  <si>
    <t>國內委託經營經理費</t>
    <phoneticPr fontId="8" type="noConversion"/>
  </si>
  <si>
    <t>國外委託經營經理費</t>
    <phoneticPr fontId="8" type="noConversion"/>
  </si>
  <si>
    <t xml:space="preserve">  投資有價證券利息收入－債券－國內</t>
    <phoneticPr fontId="8" type="noConversion"/>
  </si>
  <si>
    <t xml:space="preserve"> 投資有價證券利息收入</t>
    <phoneticPr fontId="8" type="noConversion"/>
  </si>
  <si>
    <t xml:space="preserve">    預收款項</t>
    <phoneticPr fontId="2" type="noConversion"/>
  </si>
  <si>
    <t xml:space="preserve">   基金</t>
    <phoneticPr fontId="2" type="noConversion"/>
  </si>
  <si>
    <t>呆帳</t>
    <phoneticPr fontId="2" type="noConversion"/>
  </si>
  <si>
    <t>係催收款項滯納金呆帳提列數。</t>
    <phoneticPr fontId="8" type="noConversion"/>
  </si>
  <si>
    <t>滯納金收入明細表</t>
    <phoneticPr fontId="8" type="noConversion"/>
  </si>
  <si>
    <t>雜項收入明細表</t>
    <phoneticPr fontId="8" type="noConversion"/>
  </si>
  <si>
    <t>電腦軟體</t>
    <phoneticPr fontId="8" type="noConversion"/>
  </si>
  <si>
    <t>電腦軟體明細表</t>
    <phoneticPr fontId="8" type="noConversion"/>
  </si>
  <si>
    <t>本 年 度
決 算 數
(2)</t>
    <phoneticPr fontId="2" type="noConversion"/>
  </si>
  <si>
    <t>本 年 度
預 算 數
(1)</t>
    <phoneticPr fontId="2" type="noConversion"/>
  </si>
  <si>
    <t xml:space="preserve">  業務活動之淨現金流入(流出)</t>
    <phoneticPr fontId="2" type="noConversion"/>
  </si>
  <si>
    <t xml:space="preserve">  投資活動之淨現金流入(流出)</t>
    <phoneticPr fontId="2" type="noConversion"/>
  </si>
  <si>
    <t xml:space="preserve">     流動負債淨增（淨減）</t>
    <phoneticPr fontId="2" type="noConversion"/>
  </si>
  <si>
    <t xml:space="preserve">  籌資活動之淨現金流入(流出)</t>
    <phoneticPr fontId="2" type="noConversion"/>
  </si>
  <si>
    <t xml:space="preserve">       其他預收款</t>
    <phoneticPr fontId="2" type="noConversion"/>
  </si>
  <si>
    <t>投資評價利益－股票</t>
    <phoneticPr fontId="8" type="noConversion"/>
  </si>
  <si>
    <t xml:space="preserve">  交換利息</t>
    <phoneticPr fontId="2" type="noConversion"/>
  </si>
  <si>
    <t>兌換短絀(註2)</t>
    <phoneticPr fontId="8" type="noConversion"/>
  </si>
  <si>
    <t>期貨</t>
    <phoneticPr fontId="2" type="noConversion"/>
  </si>
  <si>
    <t>其他預收款</t>
    <phoneticPr fontId="8" type="noConversion"/>
  </si>
  <si>
    <t>勞工退休基金－收益－已分配</t>
    <phoneticPr fontId="9" type="noConversion"/>
  </si>
  <si>
    <t xml:space="preserve">  投資利益－委託經營－國內</t>
    <phoneticPr fontId="8" type="noConversion"/>
  </si>
  <si>
    <t>定期存款附表</t>
    <phoneticPr fontId="8" type="noConversion"/>
  </si>
  <si>
    <t>金     額</t>
    <phoneticPr fontId="8" type="noConversion"/>
  </si>
  <si>
    <t>銀行存款</t>
    <phoneticPr fontId="8" type="noConversion"/>
  </si>
  <si>
    <t>其他金融資產-流動</t>
    <phoneticPr fontId="8" type="noConversion"/>
  </si>
  <si>
    <t>其他金融資產
-非流動</t>
    <phoneticPr fontId="8" type="noConversion"/>
  </si>
  <si>
    <t>國內定期存款</t>
    <phoneticPr fontId="8" type="noConversion"/>
  </si>
  <si>
    <t>國外定期存款</t>
    <phoneticPr fontId="8" type="noConversion"/>
  </si>
  <si>
    <t>NTD</t>
  </si>
  <si>
    <t>其他預收款明細表</t>
    <phoneticPr fontId="8" type="noConversion"/>
  </si>
  <si>
    <t xml:space="preserve">    國內委託經營</t>
    <phoneticPr fontId="8" type="noConversion"/>
  </si>
  <si>
    <t xml:space="preserve">    國外委託經營</t>
    <phoneticPr fontId="2" type="noConversion"/>
  </si>
  <si>
    <t xml:space="preserve">    買入選擇權契約價值</t>
    <phoneticPr fontId="8" type="noConversion"/>
  </si>
  <si>
    <t>投資利息收入－期貨保證金</t>
    <phoneticPr fontId="8" type="noConversion"/>
  </si>
  <si>
    <t xml:space="preserve">  存入保證金利息費用</t>
    <phoneticPr fontId="2" type="noConversion"/>
  </si>
  <si>
    <t>投資損失－選擇權</t>
    <phoneticPr fontId="8" type="noConversion"/>
  </si>
  <si>
    <t>勞工退休基金(新制)</t>
    <phoneticPr fontId="2" type="noConversion"/>
  </si>
  <si>
    <t>平衡表（委託經營）</t>
    <phoneticPr fontId="2" type="noConversion"/>
  </si>
  <si>
    <t xml:space="preserve">             單位:新臺幣元</t>
    <phoneticPr fontId="2" type="noConversion"/>
  </si>
  <si>
    <t xml:space="preserve">   金       額</t>
    <phoneticPr fontId="2" type="noConversion"/>
  </si>
  <si>
    <t xml:space="preserve">   備     註</t>
    <phoneticPr fontId="2" type="noConversion"/>
  </si>
  <si>
    <t xml:space="preserve">  流動資產</t>
    <phoneticPr fontId="2" type="noConversion"/>
  </si>
  <si>
    <t xml:space="preserve">    銀行存款</t>
    <phoneticPr fontId="2" type="noConversion"/>
  </si>
  <si>
    <t xml:space="preserve">      活存</t>
    <phoneticPr fontId="2" type="noConversion"/>
  </si>
  <si>
    <t xml:space="preserve">      定存</t>
    <phoneticPr fontId="2" type="noConversion"/>
  </si>
  <si>
    <t>股票</t>
    <phoneticPr fontId="2" type="noConversion"/>
  </si>
  <si>
    <t>債券</t>
    <phoneticPr fontId="2" type="noConversion"/>
  </si>
  <si>
    <t>受益憑證</t>
    <phoneticPr fontId="2" type="noConversion"/>
  </si>
  <si>
    <t>短期票券</t>
    <phoneticPr fontId="2" type="noConversion"/>
  </si>
  <si>
    <t>選擇權</t>
    <phoneticPr fontId="2" type="noConversion"/>
  </si>
  <si>
    <t>期貨保證金</t>
    <phoneticPr fontId="2" type="noConversion"/>
  </si>
  <si>
    <t>交換</t>
    <phoneticPr fontId="2" type="noConversion"/>
  </si>
  <si>
    <t xml:space="preserve">   透過餘絀按公允價值衡量之金融資產評價調整-流動</t>
    <phoneticPr fontId="2" type="noConversion"/>
  </si>
  <si>
    <t>股票</t>
    <phoneticPr fontId="2" type="noConversion"/>
  </si>
  <si>
    <t>債券</t>
    <phoneticPr fontId="2" type="noConversion"/>
  </si>
  <si>
    <t>受益憑證</t>
    <phoneticPr fontId="2" type="noConversion"/>
  </si>
  <si>
    <t>短期票券</t>
    <phoneticPr fontId="2" type="noConversion"/>
  </si>
  <si>
    <t>選擇權</t>
    <phoneticPr fontId="2" type="noConversion"/>
  </si>
  <si>
    <t>遠匯契約</t>
    <phoneticPr fontId="2" type="noConversion"/>
  </si>
  <si>
    <t>交換</t>
    <phoneticPr fontId="2" type="noConversion"/>
  </si>
  <si>
    <t xml:space="preserve">    應收收益</t>
    <phoneticPr fontId="2" type="noConversion"/>
  </si>
  <si>
    <t xml:space="preserve">    應收利息</t>
    <phoneticPr fontId="2" type="noConversion"/>
  </si>
  <si>
    <t xml:space="preserve">    其他應收款</t>
    <phoneticPr fontId="2" type="noConversion"/>
  </si>
  <si>
    <t xml:space="preserve">  資產合計</t>
    <phoneticPr fontId="2" type="noConversion"/>
  </si>
  <si>
    <t xml:space="preserve">          單位:新臺幣元</t>
    <phoneticPr fontId="2" type="noConversion"/>
  </si>
  <si>
    <t>負債及淨資產</t>
    <phoneticPr fontId="2" type="noConversion"/>
  </si>
  <si>
    <t xml:space="preserve">   金       額</t>
    <phoneticPr fontId="2" type="noConversion"/>
  </si>
  <si>
    <t xml:space="preserve">  備     註</t>
    <phoneticPr fontId="2" type="noConversion"/>
  </si>
  <si>
    <t xml:space="preserve">   流動負債</t>
    <phoneticPr fontId="2" type="noConversion"/>
  </si>
  <si>
    <t xml:space="preserve">     應付帳款</t>
    <phoneticPr fontId="2" type="noConversion"/>
  </si>
  <si>
    <t xml:space="preserve">     應付代收款</t>
    <phoneticPr fontId="2" type="noConversion"/>
  </si>
  <si>
    <t xml:space="preserve">     應付費用</t>
    <phoneticPr fontId="2" type="noConversion"/>
  </si>
  <si>
    <t xml:space="preserve">       經理費</t>
    <phoneticPr fontId="2" type="noConversion"/>
  </si>
  <si>
    <t xml:space="preserve">       保管費 </t>
    <phoneticPr fontId="2" type="noConversion"/>
  </si>
  <si>
    <t xml:space="preserve">     其他應付款</t>
    <phoneticPr fontId="2" type="noConversion"/>
  </si>
  <si>
    <t xml:space="preserve">    透過餘絀按公允價值衡量之金融負債評價調整-流動</t>
    <phoneticPr fontId="2" type="noConversion"/>
  </si>
  <si>
    <t>期貨</t>
    <phoneticPr fontId="2" type="noConversion"/>
  </si>
  <si>
    <t>交換</t>
    <phoneticPr fontId="2" type="noConversion"/>
  </si>
  <si>
    <t>淨資產</t>
    <phoneticPr fontId="2" type="noConversion"/>
  </si>
  <si>
    <t xml:space="preserve">   委託投資資本</t>
    <phoneticPr fontId="2" type="noConversion"/>
  </si>
  <si>
    <t xml:space="preserve">   期初累積委託經營盈餘（虧損）</t>
    <phoneticPr fontId="2" type="noConversion"/>
  </si>
  <si>
    <t xml:space="preserve">   本年度委託經營利益（損失）</t>
    <phoneticPr fontId="2" type="noConversion"/>
  </si>
  <si>
    <t xml:space="preserve">  負債及淨資產合計</t>
    <phoneticPr fontId="2" type="noConversion"/>
  </si>
  <si>
    <t xml:space="preserve">  手續費費用－委託經營評選費用－國內</t>
    <phoneticPr fontId="8" type="noConversion"/>
  </si>
  <si>
    <t xml:space="preserve">  手續費費用－律師及顧問費－國內</t>
    <phoneticPr fontId="8" type="noConversion"/>
  </si>
  <si>
    <t>雜項費用</t>
    <phoneticPr fontId="8" type="noConversion"/>
  </si>
  <si>
    <t>%
(4)=(3)/(1)
*100</t>
    <phoneticPr fontId="8" type="noConversion"/>
  </si>
  <si>
    <t xml:space="preserve">    其他應收款－賣出證券－國內</t>
    <phoneticPr fontId="8" type="noConversion"/>
  </si>
  <si>
    <t xml:space="preserve">     兌換短絀(賸餘)</t>
    <phoneticPr fontId="2" type="noConversion"/>
  </si>
  <si>
    <t xml:space="preserve">    AMERICAN CENTURY</t>
  </si>
  <si>
    <t xml:space="preserve">    AMUNDI</t>
  </si>
  <si>
    <t xml:space="preserve">    BRANDYWINE</t>
  </si>
  <si>
    <t xml:space="preserve">    CPR</t>
  </si>
  <si>
    <t xml:space="preserve">    DWS</t>
  </si>
  <si>
    <t xml:space="preserve">    GEODE</t>
  </si>
  <si>
    <t xml:space="preserve">    LGIM</t>
  </si>
  <si>
    <t xml:space="preserve">    MAGELLAN</t>
  </si>
  <si>
    <t xml:space="preserve">    MFS</t>
  </si>
  <si>
    <t xml:space="preserve">    RREEF</t>
  </si>
  <si>
    <t xml:space="preserve">    TCW</t>
  </si>
  <si>
    <t xml:space="preserve">    北美信託</t>
  </si>
  <si>
    <t xml:space="preserve">    百達</t>
  </si>
  <si>
    <t xml:space="preserve">    貝萊德</t>
  </si>
  <si>
    <t xml:space="preserve">    坦伯頓</t>
  </si>
  <si>
    <t xml:space="preserve">    威靈頓</t>
  </si>
  <si>
    <t xml:space="preserve">    柏瑞</t>
  </si>
  <si>
    <t xml:space="preserve">    野村</t>
  </si>
  <si>
    <t xml:space="preserve">    博祿貝</t>
  </si>
  <si>
    <t xml:space="preserve">    富達</t>
  </si>
  <si>
    <t xml:space="preserve">    景順</t>
  </si>
  <si>
    <t xml:space="preserve">    瑞萬通博</t>
  </si>
  <si>
    <t xml:space="preserve">    道富</t>
  </si>
  <si>
    <t xml:space="preserve">    安聯</t>
  </si>
  <si>
    <t xml:space="preserve">    摩根</t>
  </si>
  <si>
    <t xml:space="preserve">    盧米斯塞勒斯</t>
  </si>
  <si>
    <t xml:space="preserve">    聯博</t>
  </si>
  <si>
    <t>備抵呆帳-催收款項明細表</t>
    <phoneticPr fontId="8" type="noConversion"/>
  </si>
  <si>
    <t>匯率影響數</t>
    <phoneticPr fontId="8" type="noConversion"/>
  </si>
  <si>
    <t>投資評價利益－選擇權</t>
    <phoneticPr fontId="8" type="noConversion"/>
  </si>
  <si>
    <t>投資評價損失－期貨</t>
    <phoneticPr fontId="8" type="noConversion"/>
  </si>
  <si>
    <t xml:space="preserve">    其他應收款－賣出證券－國外</t>
    <phoneticPr fontId="8" type="noConversion"/>
  </si>
  <si>
    <t>其他應收款－賣出證券</t>
    <phoneticPr fontId="8" type="noConversion"/>
  </si>
  <si>
    <t xml:space="preserve">    ClearBridge</t>
  </si>
  <si>
    <t xml:space="preserve">    INSIGHT</t>
  </si>
  <si>
    <t xml:space="preserve">    ROBECO</t>
  </si>
  <si>
    <t xml:space="preserve">    WESTERN</t>
  </si>
  <si>
    <t xml:space="preserve">    世邦魏理仕</t>
  </si>
  <si>
    <t xml:space="preserve">    晉達</t>
  </si>
  <si>
    <t xml:space="preserve">    施羅德</t>
  </si>
  <si>
    <t xml:space="preserve">    普信</t>
  </si>
  <si>
    <t>收 支 餘 絀 表</t>
    <phoneticPr fontId="2" type="noConversion"/>
  </si>
  <si>
    <t>餘 絀 撥 補 表</t>
    <phoneticPr fontId="2" type="noConversion"/>
  </si>
  <si>
    <t>現 金 流 量 表</t>
    <phoneticPr fontId="2" type="noConversion"/>
  </si>
  <si>
    <t xml:space="preserve">  調整項目</t>
    <phoneticPr fontId="2" type="noConversion"/>
  </si>
  <si>
    <t>臺灣銀行</t>
  </si>
  <si>
    <t>臺灣土地銀行</t>
  </si>
  <si>
    <t>合作金庫商業銀行</t>
  </si>
  <si>
    <t>第一商業銀行</t>
  </si>
  <si>
    <t>華南商業銀行</t>
  </si>
  <si>
    <t>上海商業儲蓄銀行</t>
  </si>
  <si>
    <t>兆豐國際商業銀行</t>
  </si>
  <si>
    <t>王道商業銀行</t>
  </si>
  <si>
    <t>臺灣中小企業銀行</t>
  </si>
  <si>
    <t>台中商業銀行</t>
  </si>
  <si>
    <t>新加坡商星展銀行</t>
  </si>
  <si>
    <t>瑞興商業銀行</t>
  </si>
  <si>
    <t>臺灣新光商業銀行</t>
  </si>
  <si>
    <t>陽信商業銀行</t>
  </si>
  <si>
    <t>日商三井住友銀行</t>
  </si>
  <si>
    <t>中華郵政公司儲匯部門</t>
  </si>
  <si>
    <t>聯邦商業銀行</t>
  </si>
  <si>
    <t>遠東國際商業銀行</t>
  </si>
  <si>
    <t>元大商業銀行</t>
  </si>
  <si>
    <t>星展(台灣)商業銀行</t>
  </si>
  <si>
    <t>安泰商業銀行</t>
  </si>
  <si>
    <t>中國信託商業銀行</t>
  </si>
  <si>
    <t>法商東方匯理銀行</t>
  </si>
  <si>
    <t>凱基商業銀行</t>
  </si>
  <si>
    <t>投資損失－受益憑證</t>
    <phoneticPr fontId="8" type="noConversion"/>
  </si>
  <si>
    <t>投資損失－債券</t>
    <phoneticPr fontId="8" type="noConversion"/>
  </si>
  <si>
    <t>投資損失－短票</t>
    <phoneticPr fontId="8" type="noConversion"/>
  </si>
  <si>
    <t>投資損失－交換</t>
    <phoneticPr fontId="8" type="noConversion"/>
  </si>
  <si>
    <t xml:space="preserve">    野村投信</t>
  </si>
  <si>
    <t xml:space="preserve">    保德信投信</t>
  </si>
  <si>
    <t xml:space="preserve">    國泰投信</t>
  </si>
  <si>
    <t xml:space="preserve">    富邦投信</t>
  </si>
  <si>
    <t xml:space="preserve">    復華投信</t>
  </si>
  <si>
    <t xml:space="preserve">    群益投信</t>
  </si>
  <si>
    <t xml:space="preserve">    統一投信</t>
  </si>
  <si>
    <t xml:space="preserve">    安聯投信</t>
  </si>
  <si>
    <t xml:space="preserve">    施羅德投信</t>
  </si>
  <si>
    <t xml:space="preserve">    第一金投信</t>
  </si>
  <si>
    <t xml:space="preserve">    台新投信</t>
  </si>
  <si>
    <t>短絀之部</t>
    <phoneticPr fontId="2" type="noConversion"/>
  </si>
  <si>
    <t xml:space="preserve">  本期短絀</t>
    <phoneticPr fontId="2" type="noConversion"/>
  </si>
  <si>
    <t xml:space="preserve">    業務短絀</t>
    <phoneticPr fontId="2" type="noConversion"/>
  </si>
  <si>
    <t xml:space="preserve">  前期待填補短絀</t>
    <phoneticPr fontId="2" type="noConversion"/>
  </si>
  <si>
    <t xml:space="preserve">  追溯適用及追溯重編之影響數
  </t>
    <phoneticPr fontId="32" type="noConversion"/>
  </si>
  <si>
    <t>填補之部</t>
    <phoneticPr fontId="2" type="noConversion"/>
  </si>
  <si>
    <t xml:space="preserve">  短絀折減基金數</t>
    <phoneticPr fontId="2" type="noConversion"/>
  </si>
  <si>
    <t>待填補之短絀</t>
    <phoneticPr fontId="2" type="noConversion"/>
  </si>
  <si>
    <t>主要係勞工退休金代收機構遲延入帳等所加計之利息。</t>
    <phoneticPr fontId="8" type="noConversion"/>
  </si>
  <si>
    <t>係前依決算法第7條規定預收退休金屆滿4年轉雜項收入後再申請溢繳退回之數額。</t>
    <phoneticPr fontId="8" type="noConversion"/>
  </si>
  <si>
    <t>係投資國外私募基金資本匯回款。</t>
    <phoneticPr fontId="8" type="noConversion"/>
  </si>
  <si>
    <t xml:space="preserve">  追溯適用及追溯重編之影響數
  </t>
    <phoneticPr fontId="2" type="noConversion"/>
  </si>
  <si>
    <t>1.</t>
    <phoneticPr fontId="8" type="noConversion"/>
  </si>
  <si>
    <t>2.</t>
    <phoneticPr fontId="8" type="noConversion"/>
  </si>
  <si>
    <t>3.</t>
    <phoneticPr fontId="8" type="noConversion"/>
  </si>
  <si>
    <t>係國外自營借券手續費收入。</t>
    <phoneticPr fontId="8" type="noConversion"/>
  </si>
  <si>
    <t>同投資業務收入明細表。</t>
    <phoneticPr fontId="8" type="noConversion"/>
  </si>
  <si>
    <t>「其他應付款－其他－國內」科目係行政執行款應撥還勞保費等，及已核發退休金退匯待重新改匯之款項。</t>
    <phoneticPr fontId="8" type="noConversion"/>
  </si>
  <si>
    <t>係依決算法第7條規定預收退休金及應付保管款，於其年度終了屆滿4年，而仍未能實現者免予編列數等。</t>
    <phoneticPr fontId="8" type="noConversion"/>
  </si>
  <si>
    <t>--</t>
  </si>
  <si>
    <t>--</t>
    <phoneticPr fontId="8" type="noConversion"/>
  </si>
  <si>
    <t>備註：</t>
    <phoneticPr fontId="2" type="noConversion"/>
  </si>
  <si>
    <t>1.本表所列投資業務收入(含投資利益、投資評價利益)、投資業務成本(含投資損失、投資評價損失)、與兌換賸餘及兌換短絀等相對</t>
    <phoneticPr fontId="2" type="noConversion"/>
  </si>
  <si>
    <t xml:space="preserve">  科目，平時採總額入帳，年終則採淨額列示。</t>
    <phoneticPr fontId="8" type="noConversion"/>
  </si>
  <si>
    <t>2.數值為零者，以空白表示；百分比小於0.01%者，以「-」表示；百分比無意義者，以「--」表示。以下各表同。</t>
    <phoneticPr fontId="8" type="noConversion"/>
  </si>
  <si>
    <t>五、國外權益證券</t>
    <phoneticPr fontId="2" type="noConversion"/>
  </si>
  <si>
    <t>六、國外另類投資</t>
    <phoneticPr fontId="2" type="noConversion"/>
  </si>
  <si>
    <t>國外委託經營</t>
  </si>
  <si>
    <t>中華民國112年度</t>
    <phoneticPr fontId="2" type="noConversion"/>
  </si>
  <si>
    <t>中華民國112年12月31日</t>
    <phoneticPr fontId="2" type="noConversion"/>
  </si>
  <si>
    <t>中華民國112年度</t>
    <phoneticPr fontId="8" type="noConversion"/>
  </si>
  <si>
    <t>中華民國112年12月31日</t>
    <phoneticPr fontId="8" type="noConversion"/>
  </si>
  <si>
    <t>按攤銷後成本衡量之金融資產-流動明細表</t>
    <phoneticPr fontId="8" type="noConversion"/>
  </si>
  <si>
    <t>按攤銷後成本衡量之金融資產-非流動明細表</t>
    <phoneticPr fontId="8" type="noConversion"/>
  </si>
  <si>
    <t xml:space="preserve"> 中華民國112年12月31日</t>
    <phoneticPr fontId="2" type="noConversion"/>
  </si>
  <si>
    <t>備註:</t>
    <phoneticPr fontId="2" type="noConversion"/>
  </si>
  <si>
    <t>2.本表相關金融資產科目之上年度決算數，配合企業會計準則公報第15號「金融工具」規定修正，業經重分類調整如下：</t>
    <phoneticPr fontId="8" type="noConversion"/>
  </si>
  <si>
    <t xml:space="preserve">       按攤銷後成本衡量之金融資產-非流動</t>
    <phoneticPr fontId="2" type="noConversion"/>
  </si>
  <si>
    <t xml:space="preserve">       按攤銷後成本衡量之金融資產-流動</t>
    <phoneticPr fontId="2" type="noConversion"/>
  </si>
  <si>
    <t xml:space="preserve">  (2)「持有至到期日金融資產-非流動」290,077,412,389元、「透過餘絀按公允價值衡量之金融資產-非流動」18,250,000,000元及「透過餘絀按公允價值衡</t>
    <phoneticPr fontId="8" type="noConversion"/>
  </si>
  <si>
    <t>1.本年度業務外賸餘決算數901,119,009元，包括滯納金賸餘898,965,612元及其他業務外賸餘2,153,397元。</t>
    <phoneticPr fontId="2" type="noConversion"/>
  </si>
  <si>
    <t xml:space="preserve">  中包括當年度勞工申請退休分配數13,939,108,865元及待分配至勞工個人專戶數464,624,158,456元。</t>
    <phoneticPr fontId="2" type="noConversion"/>
  </si>
  <si>
    <t>1.信託代理與保證資產(負債)1,863,048,623元﹝即為保證品(應付保證品)1,863,048,623元﹞。</t>
    <phoneticPr fontId="2" type="noConversion"/>
  </si>
  <si>
    <t>備註:退休金給付包含退休金本金36,138,844,421元、收益分配數13,939,108,865元及以滯納金補足收益數7,551,872元。</t>
    <phoneticPr fontId="2" type="noConversion"/>
  </si>
  <si>
    <t xml:space="preserve">- </t>
    <phoneticPr fontId="2" type="noConversion"/>
  </si>
  <si>
    <t>1.係利息收入25,440,830,355元及股利收入13,670,187,526元。</t>
    <phoneticPr fontId="8" type="noConversion"/>
  </si>
  <si>
    <t>2.係淨投資評價利益350,553,662,451元及呆帳-滯納金73,967,503元。</t>
    <phoneticPr fontId="8" type="noConversion"/>
  </si>
  <si>
    <t>4.包括催收款項-滯納金淨增227,324,138元及註銷滯納金轉銷呆帳141,007,573元。</t>
    <phoneticPr fontId="8" type="noConversion"/>
  </si>
  <si>
    <t>5.包括銀行存款73,440,748,731元及自投資日起3個月內到期或清償之債權證券57,870,371,461元。</t>
    <phoneticPr fontId="8" type="noConversion"/>
  </si>
  <si>
    <t>透過餘絀按公允價值衡量之金融資產－流動－利率結構型商品</t>
    <phoneticPr fontId="8" type="noConversion"/>
  </si>
  <si>
    <t>透過餘絀按公允價值衡量之金融資產評價調整－流動－利率結構型商品</t>
    <phoneticPr fontId="8" type="noConversion"/>
  </si>
  <si>
    <t>委託經營資產評價調整明細表</t>
  </si>
  <si>
    <t>委託經營資產評價調整－國內</t>
  </si>
  <si>
    <t>委託經營資產評價調整－國外</t>
  </si>
  <si>
    <t>按攤銷後成本衡量之金融資產－非流動－債券</t>
    <phoneticPr fontId="8" type="noConversion"/>
  </si>
  <si>
    <t>彰化商業銀行</t>
  </si>
  <si>
    <t>匯豐(台灣)商業銀行</t>
  </si>
  <si>
    <t>投資損失－期貨</t>
    <phoneticPr fontId="8" type="noConversion"/>
  </si>
  <si>
    <t>投資評價利益－受益憑證</t>
    <phoneticPr fontId="8" type="noConversion"/>
  </si>
  <si>
    <t>投資評價利益－債券</t>
    <phoneticPr fontId="8" type="noConversion"/>
  </si>
  <si>
    <t>投資評價利益－遠匯契約</t>
    <phoneticPr fontId="8" type="noConversion"/>
  </si>
  <si>
    <t>投資評價利益－交換</t>
    <phoneticPr fontId="8" type="noConversion"/>
  </si>
  <si>
    <t xml:space="preserve">      4.本表賸餘（短絀）數含已收回委託經營帳戶賸餘22,449,131,867元。</t>
    <phoneticPr fontId="8" type="noConversion"/>
  </si>
  <si>
    <t xml:space="preserve">  其他費用(註1)      </t>
    <phoneticPr fontId="2" type="noConversion"/>
  </si>
  <si>
    <t>備註：1.係期貨交易稅、期貨手續費、債票券維護費、集保服務費、郵電費、證券交易所費用、存託憑證處理費用、股務處理費等費用。</t>
    <phoneticPr fontId="8" type="noConversion"/>
  </si>
  <si>
    <t xml:space="preserve">      2.包括已實現兌換短絀8,466,246,822元，已實現買賣遠匯短絀2,898,254,585元及本金兌換短絀1,219,685,048元。</t>
    <phoneticPr fontId="8" type="noConversion"/>
  </si>
  <si>
    <t>日商三菱日聯銀行</t>
  </si>
  <si>
    <t xml:space="preserve">    ASHMORE</t>
  </si>
  <si>
    <t xml:space="preserve">    滙豐</t>
  </si>
  <si>
    <t xml:space="preserve">    摩根史坦利</t>
  </si>
  <si>
    <t xml:space="preserve">    保德信</t>
  </si>
  <si>
    <t xml:space="preserve">    太平洋</t>
  </si>
  <si>
    <t xml:space="preserve">    滙豐投信</t>
  </si>
  <si>
    <t xml:space="preserve">    華南永昌投信</t>
  </si>
  <si>
    <t xml:space="preserve">    透過餘絀按公允價值衡量之金融資產-流動</t>
    <phoneticPr fontId="2" type="noConversion"/>
  </si>
  <si>
    <t xml:space="preserve">本表採總額列示，與兌換短絀185,786,373,384元(詳支出明細表)相抵後，為淨兌換短絀15,314,520,034元，主要係外幣匯率波動致國外投資產生兌換損失。
</t>
    <phoneticPr fontId="8" type="noConversion"/>
  </si>
  <si>
    <t>主要係升息影響及積極與往來金融機構議價，致存款利息收入實際數高於預算數。</t>
    <phoneticPr fontId="8" type="noConversion"/>
  </si>
  <si>
    <t>主要係投保中心辦理投資人團體訴訟之賠償款等收入。</t>
    <phoneticPr fontId="8" type="noConversion"/>
  </si>
  <si>
    <t>本表採總額列示，減除投資業務成本-投資損失25,819,163,280元及投資業務成本-投資評價損失350,758,682,402元後為淨投資業務成本110,022,122元，主要係因國外自營資產淨值高於預估數，致實際保管費用高於預算數。</t>
    <phoneticPr fontId="8" type="noConversion"/>
  </si>
  <si>
    <t xml:space="preserve">  手續費費用－攤銷電腦軟體－風控</t>
    <phoneticPr fontId="8" type="noConversion"/>
  </si>
  <si>
    <t xml:space="preserve">   已實現兌換短絀－委託經營</t>
    <phoneticPr fontId="8" type="noConversion"/>
  </si>
  <si>
    <t xml:space="preserve">   未實現兌換短絀－自行運用</t>
    <phoneticPr fontId="8" type="noConversion"/>
  </si>
  <si>
    <t xml:space="preserve">   未實現兌換短絀－委託經營</t>
    <phoneticPr fontId="8" type="noConversion"/>
  </si>
  <si>
    <t>按攤銷後成本衡量之金融資產－流動－債券</t>
    <phoneticPr fontId="8" type="noConversion"/>
  </si>
  <si>
    <t>按攤銷後成本衡量之金融資產－流動－短期票券</t>
    <phoneticPr fontId="8" type="noConversion"/>
  </si>
  <si>
    <t xml:space="preserve">  淨值合計</t>
    <phoneticPr fontId="2" type="noConversion"/>
  </si>
  <si>
    <t xml:space="preserve">  手續費收入－借券－國外</t>
    <phoneticPr fontId="8" type="noConversion"/>
  </si>
  <si>
    <t xml:space="preserve">  其他利息收入－國內</t>
    <phoneticPr fontId="8" type="noConversion"/>
  </si>
  <si>
    <t xml:space="preserve">  雜項業務收入－國內</t>
    <phoneticPr fontId="8" type="noConversion"/>
  </si>
  <si>
    <t xml:space="preserve">  雜項業務收入－國外</t>
    <phoneticPr fontId="8" type="noConversion"/>
  </si>
  <si>
    <t xml:space="preserve">  雜項收入</t>
    <phoneticPr fontId="8" type="noConversion"/>
  </si>
  <si>
    <t xml:space="preserve">  銀行存款－支票存款－臺灣銀行</t>
    <phoneticPr fontId="8" type="noConversion"/>
  </si>
  <si>
    <t xml:space="preserve">  銀行存款－活儲存款－臺灣銀行</t>
    <phoneticPr fontId="8" type="noConversion"/>
  </si>
  <si>
    <t xml:space="preserve">  銀行存款－活儲存款－合作金庫銀行東門分行</t>
    <phoneticPr fontId="8" type="noConversion"/>
  </si>
  <si>
    <t xml:space="preserve">  銀行存款－活儲存款－合作金庫銀行五洲分行</t>
    <phoneticPr fontId="8" type="noConversion"/>
  </si>
  <si>
    <t xml:space="preserve">  銀行存款－活儲存款－合作金庫長春分行</t>
    <phoneticPr fontId="8" type="noConversion"/>
  </si>
  <si>
    <t xml:space="preserve">  銀行存款－活儲存款－中小企銀建國分行</t>
    <phoneticPr fontId="8" type="noConversion"/>
  </si>
  <si>
    <t xml:space="preserve">  銀行存款－活儲存款－土地銀行營業部</t>
    <phoneticPr fontId="8" type="noConversion"/>
  </si>
  <si>
    <t xml:space="preserve">  銀行存款－活儲存款-外幣合作金庫銀行</t>
    <phoneticPr fontId="8" type="noConversion"/>
  </si>
  <si>
    <t xml:space="preserve">  銀行存款－活儲存款-外幣土地銀行</t>
    <phoneticPr fontId="8" type="noConversion"/>
  </si>
  <si>
    <t xml:space="preserve">  銀行存款－活儲存款-外幣中國信託銀行</t>
    <phoneticPr fontId="8" type="noConversion"/>
  </si>
  <si>
    <t xml:space="preserve">  銀行存款－活儲存款-外幣台北富邦銀行</t>
    <phoneticPr fontId="8" type="noConversion"/>
  </si>
  <si>
    <t xml:space="preserve">  銀行存款－活儲存款-外幣JP摩根銀行</t>
    <phoneticPr fontId="8" type="noConversion"/>
  </si>
  <si>
    <t xml:space="preserve">  銀行存款－活儲存款-外幣花旗銀行</t>
    <phoneticPr fontId="8" type="noConversion"/>
  </si>
  <si>
    <t xml:space="preserve">  銀行存款－活儲存款-外幣華南銀行</t>
    <phoneticPr fontId="8" type="noConversion"/>
  </si>
  <si>
    <t xml:space="preserve">  銀行存款－活儲存款-外幣玉山銀行</t>
    <phoneticPr fontId="8" type="noConversion"/>
  </si>
  <si>
    <t xml:space="preserve">  銀行存款－活儲存款-外幣凱基商業銀行</t>
    <phoneticPr fontId="8" type="noConversion"/>
  </si>
  <si>
    <t xml:space="preserve">  銀行存款－活儲存款-外幣三菱日聯銀行</t>
    <phoneticPr fontId="8" type="noConversion"/>
  </si>
  <si>
    <t xml:space="preserve">  銀行存款－活儲存款-外幣匯豐銀行</t>
    <phoneticPr fontId="8" type="noConversion"/>
  </si>
  <si>
    <t xml:space="preserve">  銀行存款－活儲存款-國泰世華銀行</t>
    <phoneticPr fontId="8" type="noConversion"/>
  </si>
  <si>
    <t xml:space="preserve">  銀行存款－活儲存款-外幣三井住友銀行</t>
    <phoneticPr fontId="8" type="noConversion"/>
  </si>
  <si>
    <t xml:space="preserve">  銀行存款－活儲存款-外幣第一銀行</t>
    <phoneticPr fontId="8" type="noConversion"/>
  </si>
  <si>
    <t xml:space="preserve">  透過餘絀按公允價值衡量之金融資產－流動－股票－國內</t>
    <phoneticPr fontId="8" type="noConversion"/>
  </si>
  <si>
    <t xml:space="preserve">  透過餘絀按公允價值衡量之金融資產－流動－借券－國外</t>
    <phoneticPr fontId="8" type="noConversion"/>
  </si>
  <si>
    <t xml:space="preserve">  透過餘絀按公允價值衡量之金融資產－流動－受益憑證－國內</t>
    <phoneticPr fontId="8" type="noConversion"/>
  </si>
  <si>
    <t xml:space="preserve">  透過餘絀按公允價值衡量之金融資產－流動－受益憑證－國外</t>
    <phoneticPr fontId="8" type="noConversion"/>
  </si>
  <si>
    <t xml:space="preserve">  透過餘絀按公允價值衡量之金融資產－流動－特別股－一般特別股－國內</t>
    <phoneticPr fontId="8" type="noConversion"/>
  </si>
  <si>
    <t xml:space="preserve">  透過餘絀按公允價值衡量之金融資產－流動－利率結構型商品－國內</t>
    <phoneticPr fontId="8" type="noConversion"/>
  </si>
  <si>
    <t xml:space="preserve">  透過餘絀按公允價值衡量之金融資產評價調整－流動－股票－國內</t>
    <phoneticPr fontId="8" type="noConversion"/>
  </si>
  <si>
    <t xml:space="preserve">  透過餘絀按公允價值衡量之金融資產評價調整－流動－借券－國外</t>
    <phoneticPr fontId="8" type="noConversion"/>
  </si>
  <si>
    <t xml:space="preserve">  透過餘絀按公允價值衡量之金融資產評價調整－流動－受益憑證－國內</t>
    <phoneticPr fontId="8" type="noConversion"/>
  </si>
  <si>
    <t xml:space="preserve">  透過餘絀按公允價值衡量之金融資產評價調整－流動－受益憑證－國外</t>
    <phoneticPr fontId="8" type="noConversion"/>
  </si>
  <si>
    <t xml:space="preserve">  透過餘絀按公允價值衡量之金融資產評價調整－流動－特別股－國內</t>
    <phoneticPr fontId="8" type="noConversion"/>
  </si>
  <si>
    <t xml:space="preserve">  透過餘絀按公允價值衡量之金融資產評價調整－流動－利率結構型商品－國內</t>
    <phoneticPr fontId="8" type="noConversion"/>
  </si>
  <si>
    <t xml:space="preserve">  按攤銷後成本衡量之金融資產－流動－債券－國內</t>
    <phoneticPr fontId="8" type="noConversion"/>
  </si>
  <si>
    <t xml:space="preserve">  按攤銷後成本衡量之金融資產－流動－債券－國外</t>
    <phoneticPr fontId="8" type="noConversion"/>
  </si>
  <si>
    <t xml:space="preserve">  按攤銷後成本衡量之金融資產－流動－短期票券－國內</t>
    <phoneticPr fontId="8" type="noConversion"/>
  </si>
  <si>
    <t xml:space="preserve">  委託經營資產－國內－10702</t>
    <phoneticPr fontId="8" type="noConversion"/>
  </si>
  <si>
    <t xml:space="preserve">  委託經營資產－國內－10101續約2</t>
    <phoneticPr fontId="8" type="noConversion"/>
  </si>
  <si>
    <t xml:space="preserve">  委託經營資產－國內－10102續約2</t>
    <phoneticPr fontId="8" type="noConversion"/>
  </si>
  <si>
    <t xml:space="preserve">  委託經營資產－國內－10901</t>
    <phoneticPr fontId="8" type="noConversion"/>
  </si>
  <si>
    <t xml:space="preserve">  委託經營資產－國內－9801續約4</t>
    <phoneticPr fontId="8" type="noConversion"/>
  </si>
  <si>
    <t xml:space="preserve">  委託經營資產－國內－11001</t>
    <phoneticPr fontId="8" type="noConversion"/>
  </si>
  <si>
    <t xml:space="preserve">  委託經營資產－國內－10302續約</t>
    <phoneticPr fontId="8" type="noConversion"/>
  </si>
  <si>
    <t xml:space="preserve">  委託經營資產－國內－10202續約2</t>
    <phoneticPr fontId="8" type="noConversion"/>
  </si>
  <si>
    <t xml:space="preserve">  委託經營資產－國內－10902</t>
    <phoneticPr fontId="8" type="noConversion"/>
  </si>
  <si>
    <t xml:space="preserve">  委託經營資產－國內－96續約5</t>
    <phoneticPr fontId="8" type="noConversion"/>
  </si>
  <si>
    <t xml:space="preserve">  委託經營資產－國內－10301續約2</t>
    <phoneticPr fontId="8" type="noConversion"/>
  </si>
  <si>
    <t xml:space="preserve">  委託經營資產－國內－9902續約3</t>
    <phoneticPr fontId="8" type="noConversion"/>
  </si>
  <si>
    <t xml:space="preserve">  委託經營資產－國內－9701續約5</t>
    <phoneticPr fontId="8" type="noConversion"/>
  </si>
  <si>
    <t xml:space="preserve">  委託經營資產－國內－10601續約</t>
    <phoneticPr fontId="8" type="noConversion"/>
  </si>
  <si>
    <t xml:space="preserve">  委託經營資產－國內－10401續約2</t>
    <phoneticPr fontId="8" type="noConversion"/>
  </si>
  <si>
    <t xml:space="preserve">  委託經營資產－國內－10001續約3</t>
    <phoneticPr fontId="8" type="noConversion"/>
  </si>
  <si>
    <t xml:space="preserve">  委託經營資產－國內－11101</t>
    <phoneticPr fontId="8" type="noConversion"/>
  </si>
  <si>
    <t xml:space="preserve">  委託經營資產－國內－10701續約</t>
    <phoneticPr fontId="8" type="noConversion"/>
  </si>
  <si>
    <t xml:space="preserve">  委託經營資產－國外－借券</t>
    <phoneticPr fontId="8" type="noConversion"/>
  </si>
  <si>
    <t xml:space="preserve">  委託經營資產－國外－10501</t>
    <phoneticPr fontId="8" type="noConversion"/>
  </si>
  <si>
    <t xml:space="preserve">  委託經營資產－國外－10601</t>
    <phoneticPr fontId="8" type="noConversion"/>
  </si>
  <si>
    <t xml:space="preserve">  委託經營資產－國外－10101續約</t>
    <phoneticPr fontId="8" type="noConversion"/>
  </si>
  <si>
    <t xml:space="preserve">  委託經營資產－國外－9901續約2</t>
    <phoneticPr fontId="8" type="noConversion"/>
  </si>
  <si>
    <t xml:space="preserve">  委託經營資產－國外－10701</t>
    <phoneticPr fontId="8" type="noConversion"/>
  </si>
  <si>
    <t xml:space="preserve">  委託經營資產－國外－10201續約</t>
    <phoneticPr fontId="8" type="noConversion"/>
  </si>
  <si>
    <t xml:space="preserve">  委託經營資產－國外－10801</t>
    <phoneticPr fontId="8" type="noConversion"/>
  </si>
  <si>
    <t xml:space="preserve">  委託經營資產－國外－10401續約</t>
    <phoneticPr fontId="8" type="noConversion"/>
  </si>
  <si>
    <t xml:space="preserve">  委託經營資產－國外－10402續約</t>
    <phoneticPr fontId="8" type="noConversion"/>
  </si>
  <si>
    <t xml:space="preserve">  委託經營資產－國外－10901</t>
    <phoneticPr fontId="8" type="noConversion"/>
  </si>
  <si>
    <t xml:space="preserve">  委託經營資產－國外－9701續約3</t>
    <phoneticPr fontId="8" type="noConversion"/>
  </si>
  <si>
    <t xml:space="preserve">  委託經營資產－國外－10001續約2</t>
    <phoneticPr fontId="8" type="noConversion"/>
  </si>
  <si>
    <t xml:space="preserve">  委託經營資產－國外－10501續約</t>
    <phoneticPr fontId="8" type="noConversion"/>
  </si>
  <si>
    <t xml:space="preserve">  委託經營資產－國外－11001</t>
    <phoneticPr fontId="8" type="noConversion"/>
  </si>
  <si>
    <t xml:space="preserve">  委託經營資產－國外－9702續約3</t>
    <phoneticPr fontId="8" type="noConversion"/>
  </si>
  <si>
    <t xml:space="preserve">  委託經營資產－國外－10601續約</t>
    <phoneticPr fontId="8" type="noConversion"/>
  </si>
  <si>
    <t xml:space="preserve">  委託經營資產－國外－10101續約2</t>
    <phoneticPr fontId="8" type="noConversion"/>
  </si>
  <si>
    <t xml:space="preserve">  委託經營資產－國外－9801續約3</t>
    <phoneticPr fontId="8" type="noConversion"/>
  </si>
  <si>
    <t xml:space="preserve">  委託經營資產－國外－11101</t>
    <phoneticPr fontId="8" type="noConversion"/>
  </si>
  <si>
    <t xml:space="preserve">  委託經營資產－國外－11102</t>
    <phoneticPr fontId="8" type="noConversion"/>
  </si>
  <si>
    <t xml:space="preserve">  委託經營資產－國外－共用帳戶－固定收益帳戶</t>
    <phoneticPr fontId="8" type="noConversion"/>
  </si>
  <si>
    <t xml:space="preserve">  委託經營資產－國外－共用帳戶－權益證券帳戶</t>
    <phoneticPr fontId="8" type="noConversion"/>
  </si>
  <si>
    <t xml:space="preserve">  委託經營資產－國外－共用帳戶－另類投資帳戶</t>
    <phoneticPr fontId="8" type="noConversion"/>
  </si>
  <si>
    <t xml:space="preserve">  委託經營資產評價調整－國內－10702</t>
    <phoneticPr fontId="8" type="noConversion"/>
  </si>
  <si>
    <t xml:space="preserve">  委託經營資產評價調整－國內－10101續約2</t>
    <phoneticPr fontId="8" type="noConversion"/>
  </si>
  <si>
    <t xml:space="preserve">  委託經營資產評價調整－國內－10102續約2</t>
    <phoneticPr fontId="8" type="noConversion"/>
  </si>
  <si>
    <t xml:space="preserve">  委託經營資產評價調整－國內－10901</t>
    <phoneticPr fontId="8" type="noConversion"/>
  </si>
  <si>
    <t xml:space="preserve">  委託經營資產評價調整－國內－9801續約4</t>
    <phoneticPr fontId="8" type="noConversion"/>
  </si>
  <si>
    <t xml:space="preserve">  委託經營資產評價調整－國內－11001</t>
    <phoneticPr fontId="8" type="noConversion"/>
  </si>
  <si>
    <t xml:space="preserve">  委託經營資產評價調整－國內－10302續約</t>
    <phoneticPr fontId="8" type="noConversion"/>
  </si>
  <si>
    <t xml:space="preserve">  委託經營資產評價調整－國內－10202續約2</t>
    <phoneticPr fontId="8" type="noConversion"/>
  </si>
  <si>
    <t xml:space="preserve">  委託經營資產評價調整－國內－10902</t>
    <phoneticPr fontId="8" type="noConversion"/>
  </si>
  <si>
    <t xml:space="preserve">  委託經營資產評價調整－國內－96續約5</t>
    <phoneticPr fontId="8" type="noConversion"/>
  </si>
  <si>
    <t xml:space="preserve">  委託經營資產評價調整－國內－10301續約2</t>
    <phoneticPr fontId="8" type="noConversion"/>
  </si>
  <si>
    <t xml:space="preserve">  委託經營資產評價調整－國內－9902續約3</t>
    <phoneticPr fontId="8" type="noConversion"/>
  </si>
  <si>
    <t xml:space="preserve">  委託經營資產評價調整－國內－9701續約5</t>
    <phoneticPr fontId="8" type="noConversion"/>
  </si>
  <si>
    <t xml:space="preserve">  委託經營資產評價調整－國內－10601續約</t>
    <phoneticPr fontId="8" type="noConversion"/>
  </si>
  <si>
    <t xml:space="preserve">  委託經營資產評價調整－國內－10401續約2</t>
    <phoneticPr fontId="8" type="noConversion"/>
  </si>
  <si>
    <t xml:space="preserve">  委託經營資產評價調整－國內－10001續約3</t>
    <phoneticPr fontId="8" type="noConversion"/>
  </si>
  <si>
    <t xml:space="preserve">  委託經營資產評價調整－國內－11101</t>
    <phoneticPr fontId="8" type="noConversion"/>
  </si>
  <si>
    <t xml:space="preserve">  委託經營資產評價調整－國內－10701續約</t>
    <phoneticPr fontId="8" type="noConversion"/>
  </si>
  <si>
    <t xml:space="preserve">  委託經營資產評價調整－國外－10701</t>
    <phoneticPr fontId="8" type="noConversion"/>
  </si>
  <si>
    <t xml:space="preserve">  委託經營資產評價調整－國外－10201續約</t>
    <phoneticPr fontId="8" type="noConversion"/>
  </si>
  <si>
    <t xml:space="preserve">  委託經營資產評價調整－國外－10801</t>
    <phoneticPr fontId="8" type="noConversion"/>
  </si>
  <si>
    <t xml:space="preserve">  委託經營資產評價調整－國外－10401續約</t>
    <phoneticPr fontId="8" type="noConversion"/>
  </si>
  <si>
    <t xml:space="preserve">  委託經營資產評價調整－國外－10402續約</t>
    <phoneticPr fontId="8" type="noConversion"/>
  </si>
  <si>
    <t xml:space="preserve">  委託經營資產評價調整－國外－10901</t>
    <phoneticPr fontId="8" type="noConversion"/>
  </si>
  <si>
    <t xml:space="preserve">  委託經營資產評價調整－國外－9701續約3</t>
    <phoneticPr fontId="8" type="noConversion"/>
  </si>
  <si>
    <t xml:space="preserve">  委託經營資產評價調整－國外－10001續約2</t>
    <phoneticPr fontId="8" type="noConversion"/>
  </si>
  <si>
    <t xml:space="preserve">  委託經營資產評價調整－國外－10501續約</t>
    <phoneticPr fontId="8" type="noConversion"/>
  </si>
  <si>
    <t xml:space="preserve">  委託經營資產評價調整－國外－11001</t>
    <phoneticPr fontId="8" type="noConversion"/>
  </si>
  <si>
    <t xml:space="preserve">  委託經營資產評價調整－國外－9702續約3</t>
    <phoneticPr fontId="8" type="noConversion"/>
  </si>
  <si>
    <t xml:space="preserve">  委託經營資產評價調整－國外－10601續約</t>
    <phoneticPr fontId="8" type="noConversion"/>
  </si>
  <si>
    <t xml:space="preserve">  委託經營資產評價調整－國外－10101續約2</t>
    <phoneticPr fontId="8" type="noConversion"/>
  </si>
  <si>
    <t xml:space="preserve">  委託經營資產評價調整－國外－9801續約3</t>
    <phoneticPr fontId="8" type="noConversion"/>
  </si>
  <si>
    <t xml:space="preserve">  委託經營資產評價調整－國外－11101</t>
    <phoneticPr fontId="8" type="noConversion"/>
  </si>
  <si>
    <t xml:space="preserve">  委託經營資產評價調整－國外－11102</t>
    <phoneticPr fontId="8" type="noConversion"/>
  </si>
  <si>
    <t xml:space="preserve">  其他金融資產－流動－定期存款－國內</t>
    <phoneticPr fontId="8" type="noConversion"/>
  </si>
  <si>
    <t xml:space="preserve">  其他金融資產－流動－定期存款－國外</t>
    <phoneticPr fontId="8" type="noConversion"/>
  </si>
  <si>
    <t xml:space="preserve">  應收收益－股利－國內</t>
    <phoneticPr fontId="8" type="noConversion"/>
  </si>
  <si>
    <t xml:space="preserve">  應收收益－股利－國外</t>
    <phoneticPr fontId="8" type="noConversion"/>
  </si>
  <si>
    <t xml:space="preserve">  應收利息－銀行存款－國內</t>
    <phoneticPr fontId="8" type="noConversion"/>
  </si>
  <si>
    <t xml:space="preserve">  應收利息－銀行存款－國外</t>
    <phoneticPr fontId="8" type="noConversion"/>
  </si>
  <si>
    <t xml:space="preserve">  應收利息－投資有價證券－國內</t>
    <phoneticPr fontId="8" type="noConversion"/>
  </si>
  <si>
    <t xml:space="preserve">  應收利息－投資有價證券－國外</t>
    <phoneticPr fontId="8" type="noConversion"/>
  </si>
  <si>
    <t xml:space="preserve">  其他應收款－賣出證券－國內</t>
    <phoneticPr fontId="8" type="noConversion"/>
  </si>
  <si>
    <t xml:space="preserve">  其他應收款－賣出證券－國外</t>
    <phoneticPr fontId="8" type="noConversion"/>
  </si>
  <si>
    <t xml:space="preserve">  透過餘絀按公允價值衡量之金融資產－非流動－受益憑證－國外</t>
    <phoneticPr fontId="8" type="noConversion"/>
  </si>
  <si>
    <t xml:space="preserve">  透過餘絀按公允價值衡量之金融資產－非流動－利率結構型商品－國內</t>
    <phoneticPr fontId="8" type="noConversion"/>
  </si>
  <si>
    <t xml:space="preserve">  透過餘絀按公允價值衡量之金融資產評價調整－非流動－受益憑證－國外</t>
    <phoneticPr fontId="8" type="noConversion"/>
  </si>
  <si>
    <t xml:space="preserve">  透過餘絀按公允價值衡量之金融資產評價調整－非流動－利率結構型商品－國內</t>
    <phoneticPr fontId="8" type="noConversion"/>
  </si>
  <si>
    <t xml:space="preserve">  按攤銷後成本衡量之金融資產－非流動－債券－國內</t>
    <phoneticPr fontId="8" type="noConversion"/>
  </si>
  <si>
    <t xml:space="preserve">  按攤銷後成本衡量之金融資產－非流動－債券－國外</t>
    <phoneticPr fontId="8" type="noConversion"/>
  </si>
  <si>
    <t xml:space="preserve">  其他金融資產－非流動－定期存款－國內</t>
    <phoneticPr fontId="8" type="noConversion"/>
  </si>
  <si>
    <t xml:space="preserve">  催收款項－退休金</t>
    <phoneticPr fontId="9" type="noConversion"/>
  </si>
  <si>
    <t xml:space="preserve">  催收款項－滯納金</t>
    <phoneticPr fontId="8" type="noConversion"/>
  </si>
  <si>
    <t xml:space="preserve">  催收款項－退休金給付</t>
    <phoneticPr fontId="8" type="noConversion"/>
  </si>
  <si>
    <t xml:space="preserve">  備抵呆帳－催收款項－滯納金</t>
    <phoneticPr fontId="9" type="noConversion"/>
  </si>
  <si>
    <t xml:space="preserve">  應付費用－手續費－國內</t>
    <phoneticPr fontId="8" type="noConversion"/>
  </si>
  <si>
    <t xml:space="preserve">  應付費用－手續費－國外</t>
    <phoneticPr fontId="8" type="noConversion"/>
  </si>
  <si>
    <t xml:space="preserve">  其他應付款－買入證券－國內</t>
    <phoneticPr fontId="8" type="noConversion"/>
  </si>
  <si>
    <t xml:space="preserve">  其他應付款－買入證券－國外</t>
    <phoneticPr fontId="8" type="noConversion"/>
  </si>
  <si>
    <t xml:space="preserve">  其他應付款－代收稅款－國內</t>
    <phoneticPr fontId="8" type="noConversion"/>
  </si>
  <si>
    <t xml:space="preserve">  其他應付款－逾期未兌支票</t>
    <phoneticPr fontId="8" type="noConversion"/>
  </si>
  <si>
    <t xml:space="preserve">  其他應付款－其他－國內</t>
    <phoneticPr fontId="8" type="noConversion"/>
  </si>
  <si>
    <t xml:space="preserve">  其他預收款－國外</t>
    <phoneticPr fontId="8" type="noConversion"/>
  </si>
  <si>
    <t xml:space="preserve">    COHEN &amp; STEERS</t>
    <phoneticPr fontId="8" type="noConversion"/>
  </si>
  <si>
    <t xml:space="preserve">   累積餘絀(註3)</t>
    <phoneticPr fontId="2" type="noConversion"/>
  </si>
  <si>
    <t xml:space="preserve">    本年度業務短絀分配數</t>
    <phoneticPr fontId="2" type="noConversion"/>
  </si>
  <si>
    <t xml:space="preserve">    本年度業務賸餘分配數(註2)</t>
    <phoneticPr fontId="2" type="noConversion"/>
  </si>
  <si>
    <t>2.本年度業務賸餘分配數478,563,267,321元，依「勞工退休金條例退休基金管理運用及盈虧分配辦法」第8條規定，以12月31日為盈虧分配基準日，全數分配予勞工，其</t>
    <phoneticPr fontId="2" type="noConversion"/>
  </si>
  <si>
    <t>3.本年度累積餘絀決算數8,458,631,088元，包括滯納金賸餘8,443,608,154元及其他業務外賸餘15,022,934元。</t>
    <phoneticPr fontId="2" type="noConversion"/>
  </si>
  <si>
    <t xml:space="preserve">  利息股利之調整（註1）</t>
    <phoneticPr fontId="2" type="noConversion"/>
  </si>
  <si>
    <t xml:space="preserve">  未計利息股利之本期賸餘(短絀)</t>
    <phoneticPr fontId="2" type="noConversion"/>
  </si>
  <si>
    <t xml:space="preserve">  流動金融資產淨減(淨增)</t>
    <phoneticPr fontId="2" type="noConversion"/>
  </si>
  <si>
    <t xml:space="preserve">  增加投資</t>
    <phoneticPr fontId="2" type="noConversion"/>
  </si>
  <si>
    <t xml:space="preserve">  減少投資</t>
    <phoneticPr fontId="2" type="noConversion"/>
  </si>
  <si>
    <t xml:space="preserve">  增加無形資產</t>
    <phoneticPr fontId="2" type="noConversion"/>
  </si>
  <si>
    <t xml:space="preserve">  提繳勞工退休基金</t>
    <phoneticPr fontId="2" type="noConversion"/>
  </si>
  <si>
    <t xml:space="preserve">  給付勞工退休金</t>
    <phoneticPr fontId="2" type="noConversion"/>
  </si>
  <si>
    <t xml:space="preserve">  (1)「持有至到期日金融資產-流動」116,642,052,904元重分類為「按攤銷後成本衡量之金融資產-流動」116,642,052,904元。</t>
    <phoneticPr fontId="8" type="noConversion"/>
  </si>
  <si>
    <t xml:space="preserve">     量之金融資產評價調整-非流動」225,960,535元重分類為「按攤銷後成本衡量之金融資產-非流動」308,553,372,924元。</t>
    <phoneticPr fontId="8" type="noConversion"/>
  </si>
  <si>
    <t>本表採總額列示，減除投資業務成本-投資損失25,819,163,280元及投資業務成本-投資評價損失350,758,682,402元(詳支出明細表)後為淨投資業務收入 482,988,231,081元，主要係金融市場受通膨情勢趨緩帶動市場反彈，投資產生評價利益。</t>
    <phoneticPr fontId="8" type="noConversion"/>
  </si>
  <si>
    <t>本表所列投資業務收入-投資利益143,573,669,989元，與投資業務成本-投資損失25,819,163,280元相抵後，為淨投資業務收入-投資利益117,754,506,709元。</t>
    <phoneticPr fontId="8" type="noConversion"/>
  </si>
  <si>
    <t>6.包括銀行存款104,847,582,767元及自投資日起3個月內到期或清償之債權證券33,391,423,200元。</t>
    <phoneticPr fontId="8" type="noConversion"/>
  </si>
  <si>
    <t xml:space="preserve">  折價攤銷7,216,266,382元。</t>
    <phoneticPr fontId="8" type="noConversion"/>
  </si>
  <si>
    <t>3.包括無形資產攤銷4,572,995元、按攤銷後成本衡量之金融資產-流動及非流動溢價攤銷115,154,318及按攤銷後成本衡量之金融資產-流動及非流動</t>
    <phoneticPr fontId="8" type="noConversion"/>
  </si>
  <si>
    <t>折合新臺幣金額</t>
    <phoneticPr fontId="8" type="noConversion"/>
  </si>
  <si>
    <t>本表所列投資業務收入-投資評價利益701,312,344,853元，與投資業務成本-投資評價損失350,758,682,402元相抵後，為淨投資業務收入-投資評價利益350,553,662,451元。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</si>
</sst>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76" formatCode="0.0"/>
    <numFmt numFmtId="177" formatCode="#,##0.00_ "/>
    <numFmt numFmtId="178" formatCode="#,##0_ "/>
    <numFmt numFmtId="179" formatCode="#,##0_);[Red]\(#,##0\)"/>
    <numFmt numFmtId="180" formatCode="#,##0;[Red]#,##0"/>
    <numFmt numFmtId="181" formatCode="yyyy/m/d;@"/>
    <numFmt numFmtId="182" formatCode="_-* #,##0_-;\-* #,##0_-;_-* &quot;-&quot;??_-;_-@_-"/>
    <numFmt numFmtId="183" formatCode="_-* #,##0.00_-;\-* #,##0.00_-;_-* &quot;-&quot;_-;_-@_-"/>
  </numFmts>
  <fonts count="51">
    <font>
      <sz val="12"/>
      <name val="Courier"/>
      <family val="3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Courier"/>
      <family val="3"/>
    </font>
    <font>
      <sz val="12"/>
      <name val="細明體"/>
      <family val="3"/>
      <charset val="136"/>
    </font>
    <font>
      <sz val="14"/>
      <name val="細明體"/>
      <family val="3"/>
      <charset val="136"/>
    </font>
    <font>
      <sz val="12"/>
      <name val="Times New Roman"/>
      <family val="1"/>
    </font>
    <font>
      <sz val="16"/>
      <name val="Courier"/>
      <family val="3"/>
    </font>
    <font>
      <sz val="9"/>
      <name val="細明體"/>
      <family val="3"/>
      <charset val="136"/>
    </font>
    <font>
      <sz val="9"/>
      <name val="華康楷書體W5"/>
      <family val="3"/>
      <charset val="136"/>
    </font>
    <font>
      <sz val="12"/>
      <color indexed="10"/>
      <name val="Courier"/>
      <family val="3"/>
    </font>
    <font>
      <sz val="10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22"/>
      <name val="標楷體"/>
      <family val="4"/>
      <charset val="136"/>
    </font>
    <font>
      <sz val="18"/>
      <name val="標楷體"/>
      <family val="4"/>
      <charset val="136"/>
    </font>
    <font>
      <sz val="20"/>
      <name val="標楷體"/>
      <family val="4"/>
      <charset val="136"/>
    </font>
    <font>
      <sz val="13"/>
      <name val="標楷體"/>
      <family val="4"/>
      <charset val="136"/>
    </font>
    <font>
      <sz val="16"/>
      <name val="標楷體"/>
      <family val="4"/>
      <charset val="136"/>
    </font>
    <font>
      <b/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1"/>
      <name val="標楷體"/>
      <family val="4"/>
      <charset val="136"/>
    </font>
    <font>
      <sz val="11"/>
      <color indexed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標楷體"/>
      <family val="4"/>
      <charset val="136"/>
    </font>
    <font>
      <u/>
      <sz val="20"/>
      <name val="標楷體"/>
      <family val="4"/>
      <charset val="136"/>
    </font>
    <font>
      <b/>
      <sz val="20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1"/>
      <name val="Courier"/>
      <family val="3"/>
    </font>
    <font>
      <sz val="10"/>
      <color indexed="9"/>
      <name val="標楷體"/>
      <family val="4"/>
      <charset val="136"/>
    </font>
    <font>
      <sz val="10"/>
      <color indexed="9"/>
      <name val="Courier"/>
      <family val="3"/>
    </font>
    <font>
      <sz val="16"/>
      <name val="華康楷書體W5"/>
      <family val="3"/>
      <charset val="136"/>
    </font>
    <font>
      <b/>
      <sz val="12"/>
      <color indexed="9"/>
      <name val="標楷體"/>
      <family val="4"/>
      <charset val="136"/>
    </font>
    <font>
      <b/>
      <u/>
      <sz val="22"/>
      <name val="標楷體"/>
      <family val="4"/>
      <charset val="136"/>
    </font>
    <font>
      <b/>
      <u/>
      <sz val="20"/>
      <name val="標楷體"/>
      <family val="4"/>
      <charset val="136"/>
    </font>
    <font>
      <b/>
      <sz val="12"/>
      <name val="Courier"/>
      <family val="3"/>
    </font>
    <font>
      <sz val="11"/>
      <name val="新細明體"/>
      <family val="1"/>
      <charset val="136"/>
    </font>
    <font>
      <sz val="14"/>
      <color indexed="9"/>
      <name val="標楷體"/>
      <family val="4"/>
      <charset val="136"/>
    </font>
    <font>
      <sz val="22"/>
      <name val="標楷體"/>
      <family val="4"/>
      <charset val="136"/>
    </font>
    <font>
      <sz val="22"/>
      <name val="Courier"/>
      <family val="3"/>
    </font>
    <font>
      <b/>
      <sz val="24"/>
      <name val="標楷體"/>
      <family val="4"/>
      <charset val="136"/>
    </font>
    <font>
      <b/>
      <sz val="24"/>
      <name val="Courier"/>
      <family val="3"/>
    </font>
    <font>
      <sz val="14"/>
      <color indexed="8"/>
      <name val="標楷體"/>
      <family val="4"/>
      <charset val="136"/>
    </font>
    <font>
      <sz val="14"/>
      <name val="Courier"/>
      <family val="3"/>
    </font>
    <font>
      <sz val="14"/>
      <color indexed="9"/>
      <name val="細明體"/>
      <family val="3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39" fontId="3" fillId="0" borderId="0"/>
    <xf numFmtId="39" fontId="3" fillId="0" borderId="0"/>
    <xf numFmtId="0" fontId="32" fillId="0" borderId="0" applyFont="0"/>
    <xf numFmtId="37" fontId="3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0" fontId="11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568">
    <xf numFmtId="0" fontId="0" fillId="0" borderId="0" xfId="0"/>
    <xf numFmtId="37" fontId="4" fillId="0" borderId="0" xfId="7" applyFont="1"/>
    <xf numFmtId="37" fontId="4" fillId="0" borderId="0" xfId="7" applyFont="1" applyAlignment="1">
      <alignment horizontal="left" vertical="center"/>
    </xf>
    <xf numFmtId="37" fontId="4" fillId="0" borderId="0" xfId="8" applyFont="1"/>
    <xf numFmtId="37" fontId="4" fillId="0" borderId="0" xfId="8" applyFont="1" applyAlignment="1">
      <alignment horizontal="left"/>
    </xf>
    <xf numFmtId="37" fontId="4" fillId="0" borderId="0" xfId="7" quotePrefix="1" applyFont="1" applyAlignment="1">
      <alignment horizontal="left" vertical="center"/>
    </xf>
    <xf numFmtId="176" fontId="4" fillId="0" borderId="0" xfId="7" applyNumberFormat="1" applyFont="1"/>
    <xf numFmtId="37" fontId="1" fillId="0" borderId="0" xfId="5" applyFont="1"/>
    <xf numFmtId="178" fontId="4" fillId="0" borderId="0" xfId="0" applyNumberFormat="1" applyFont="1"/>
    <xf numFmtId="0" fontId="0" fillId="0" borderId="0" xfId="0" applyAlignment="1">
      <alignment vertical="center"/>
    </xf>
    <xf numFmtId="37" fontId="4" fillId="0" borderId="0" xfId="7" applyFont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6" applyFont="1"/>
    <xf numFmtId="37" fontId="4" fillId="0" borderId="0" xfId="6" applyFont="1" applyAlignment="1">
      <alignment vertical="center"/>
    </xf>
    <xf numFmtId="37" fontId="12" fillId="0" borderId="1" xfId="7" applyFont="1" applyBorder="1" applyAlignment="1">
      <alignment horizontal="center" vertical="center" wrapText="1"/>
    </xf>
    <xf numFmtId="37" fontId="12" fillId="0" borderId="2" xfId="7" applyFont="1" applyBorder="1" applyAlignment="1">
      <alignment horizontal="center" vertical="center" wrapText="1"/>
    </xf>
    <xf numFmtId="37" fontId="12" fillId="0" borderId="0" xfId="7" applyFont="1" applyAlignment="1">
      <alignment horizontal="right"/>
    </xf>
    <xf numFmtId="37" fontId="12" fillId="0" borderId="3" xfId="7" applyFont="1" applyBorder="1" applyAlignment="1">
      <alignment horizontal="left" vertical="center"/>
    </xf>
    <xf numFmtId="37" fontId="12" fillId="0" borderId="4" xfId="7" applyFont="1" applyBorder="1" applyAlignment="1">
      <alignment horizontal="left" vertical="center"/>
    </xf>
    <xf numFmtId="37" fontId="12" fillId="0" borderId="0" xfId="8" applyFont="1"/>
    <xf numFmtId="37" fontId="12" fillId="0" borderId="6" xfId="8" applyFont="1" applyBorder="1" applyAlignment="1">
      <alignment horizontal="center" vertical="center"/>
    </xf>
    <xf numFmtId="39" fontId="17" fillId="0" borderId="0" xfId="2" applyFont="1"/>
    <xf numFmtId="0" fontId="12" fillId="0" borderId="0" xfId="0" applyFont="1"/>
    <xf numFmtId="178" fontId="12" fillId="0" borderId="0" xfId="0" applyNumberFormat="1" applyFont="1"/>
    <xf numFmtId="0" fontId="12" fillId="0" borderId="0" xfId="0" applyFont="1" applyAlignment="1">
      <alignment horizontal="right"/>
    </xf>
    <xf numFmtId="3" fontId="12" fillId="0" borderId="9" xfId="6" applyNumberFormat="1" applyFont="1" applyBorder="1" applyAlignment="1">
      <alignment vertical="center"/>
    </xf>
    <xf numFmtId="3" fontId="12" fillId="0" borderId="10" xfId="6" applyNumberFormat="1" applyFont="1" applyBorder="1" applyAlignment="1">
      <alignment vertical="center"/>
    </xf>
    <xf numFmtId="3" fontId="12" fillId="0" borderId="11" xfId="6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9" fontId="12" fillId="0" borderId="0" xfId="2" applyFont="1"/>
    <xf numFmtId="39" fontId="12" fillId="0" borderId="0" xfId="2" applyFont="1" applyAlignment="1">
      <alignment horizontal="center"/>
    </xf>
    <xf numFmtId="39" fontId="12" fillId="0" borderId="0" xfId="3" applyFont="1"/>
    <xf numFmtId="39" fontId="12" fillId="0" borderId="0" xfId="3" applyFont="1" applyAlignment="1">
      <alignment horizontal="left"/>
    </xf>
    <xf numFmtId="37" fontId="12" fillId="0" borderId="0" xfId="3" applyNumberFormat="1" applyFont="1"/>
    <xf numFmtId="10" fontId="12" fillId="0" borderId="0" xfId="3" applyNumberFormat="1" applyFont="1"/>
    <xf numFmtId="0" fontId="13" fillId="0" borderId="0" xfId="0" applyFont="1"/>
    <xf numFmtId="37" fontId="12" fillId="0" borderId="0" xfId="6" applyFont="1" applyAlignment="1">
      <alignment horizontal="left" vertical="center"/>
    </xf>
    <xf numFmtId="0" fontId="12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41" fontId="12" fillId="0" borderId="0" xfId="0" applyNumberFormat="1" applyFont="1"/>
    <xf numFmtId="41" fontId="12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37" fontId="12" fillId="0" borderId="3" xfId="8" applyFont="1" applyBorder="1" applyAlignment="1">
      <alignment horizontal="left" vertical="center"/>
    </xf>
    <xf numFmtId="37" fontId="12" fillId="0" borderId="4" xfId="8" applyFont="1" applyBorder="1" applyAlignment="1">
      <alignment horizontal="left" vertical="center"/>
    </xf>
    <xf numFmtId="37" fontId="4" fillId="0" borderId="4" xfId="8" applyFont="1" applyBorder="1" applyAlignment="1">
      <alignment horizontal="left" vertical="center"/>
    </xf>
    <xf numFmtId="37" fontId="6" fillId="0" borderId="4" xfId="8" applyFont="1" applyBorder="1" applyAlignment="1">
      <alignment horizontal="left" vertical="center"/>
    </xf>
    <xf numFmtId="37" fontId="12" fillId="0" borderId="5" xfId="8" applyFont="1" applyBorder="1" applyAlignment="1">
      <alignment horizontal="center" vertical="center"/>
    </xf>
    <xf numFmtId="37" fontId="12" fillId="0" borderId="9" xfId="8" applyFont="1" applyBorder="1" applyAlignment="1">
      <alignment vertical="center"/>
    </xf>
    <xf numFmtId="37" fontId="12" fillId="0" borderId="10" xfId="8" applyFont="1" applyBorder="1" applyAlignment="1">
      <alignment vertical="center"/>
    </xf>
    <xf numFmtId="37" fontId="12" fillId="0" borderId="11" xfId="8" applyFont="1" applyBorder="1" applyAlignment="1">
      <alignment vertical="center"/>
    </xf>
    <xf numFmtId="3" fontId="12" fillId="0" borderId="9" xfId="0" applyNumberFormat="1" applyFont="1" applyBorder="1" applyAlignment="1">
      <alignment vertical="center"/>
    </xf>
    <xf numFmtId="177" fontId="12" fillId="0" borderId="9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77" fontId="20" fillId="0" borderId="10" xfId="0" applyNumberFormat="1" applyFont="1" applyBorder="1" applyAlignment="1">
      <alignment vertical="center"/>
    </xf>
    <xf numFmtId="37" fontId="12" fillId="0" borderId="12" xfId="8" applyFont="1" applyBorder="1" applyAlignment="1">
      <alignment vertical="center"/>
    </xf>
    <xf numFmtId="37" fontId="12" fillId="0" borderId="13" xfId="8" applyFont="1" applyBorder="1" applyAlignment="1">
      <alignment vertical="center"/>
    </xf>
    <xf numFmtId="37" fontId="12" fillId="0" borderId="14" xfId="8" applyFont="1" applyBorder="1" applyAlignment="1">
      <alignment vertical="center"/>
    </xf>
    <xf numFmtId="0" fontId="24" fillId="0" borderId="0" xfId="0" applyFont="1" applyAlignment="1">
      <alignment horizontal="right"/>
    </xf>
    <xf numFmtId="178" fontId="24" fillId="0" borderId="0" xfId="0" applyNumberFormat="1" applyFont="1"/>
    <xf numFmtId="39" fontId="24" fillId="0" borderId="0" xfId="2" quotePrefix="1" applyFont="1" applyAlignment="1">
      <alignment horizontal="right"/>
    </xf>
    <xf numFmtId="178" fontId="21" fillId="0" borderId="9" xfId="0" applyNumberFormat="1" applyFont="1" applyBorder="1" applyAlignment="1">
      <alignment vertical="center"/>
    </xf>
    <xf numFmtId="178" fontId="21" fillId="0" borderId="10" xfId="0" applyNumberFormat="1" applyFont="1" applyBorder="1" applyAlignment="1">
      <alignment vertical="center"/>
    </xf>
    <xf numFmtId="37" fontId="4" fillId="0" borderId="0" xfId="9" applyFont="1"/>
    <xf numFmtId="37" fontId="4" fillId="0" borderId="0" xfId="9" applyFont="1" applyAlignment="1">
      <alignment vertical="center"/>
    </xf>
    <xf numFmtId="37" fontId="4" fillId="0" borderId="0" xfId="9" applyFont="1" applyAlignment="1">
      <alignment horizontal="left"/>
    </xf>
    <xf numFmtId="39" fontId="4" fillId="0" borderId="0" xfId="9" applyNumberFormat="1" applyFont="1" applyAlignment="1">
      <alignment vertical="center"/>
    </xf>
    <xf numFmtId="176" fontId="4" fillId="0" borderId="0" xfId="9" applyNumberFormat="1" applyFont="1" applyAlignment="1">
      <alignment vertical="center"/>
    </xf>
    <xf numFmtId="178" fontId="21" fillId="0" borderId="10" xfId="0" applyNumberFormat="1" applyFont="1" applyBorder="1"/>
    <xf numFmtId="3" fontId="21" fillId="0" borderId="10" xfId="0" applyNumberFormat="1" applyFont="1" applyBorder="1" applyAlignment="1">
      <alignment vertical="center"/>
    </xf>
    <xf numFmtId="4" fontId="21" fillId="0" borderId="10" xfId="3" applyNumberFormat="1" applyFont="1" applyBorder="1"/>
    <xf numFmtId="37" fontId="21" fillId="0" borderId="10" xfId="3" applyNumberFormat="1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37" fontId="21" fillId="0" borderId="9" xfId="2" applyNumberFormat="1" applyFont="1" applyBorder="1"/>
    <xf numFmtId="37" fontId="21" fillId="0" borderId="10" xfId="2" applyNumberFormat="1" applyFont="1" applyBorder="1"/>
    <xf numFmtId="37" fontId="12" fillId="0" borderId="0" xfId="8" quotePrefix="1" applyFont="1" applyAlignment="1">
      <alignment horizontal="right"/>
    </xf>
    <xf numFmtId="37" fontId="12" fillId="0" borderId="3" xfId="6" applyFont="1" applyBorder="1" applyAlignment="1">
      <alignment horizontal="left" vertical="center"/>
    </xf>
    <xf numFmtId="37" fontId="12" fillId="0" borderId="4" xfId="6" applyFont="1" applyBorder="1" applyAlignment="1">
      <alignment horizontal="left" vertical="center"/>
    </xf>
    <xf numFmtId="37" fontId="12" fillId="0" borderId="5" xfId="6" applyFont="1" applyBorder="1" applyAlignment="1">
      <alignment horizontal="left" vertical="center"/>
    </xf>
    <xf numFmtId="37" fontId="5" fillId="0" borderId="0" xfId="6" applyFont="1" applyAlignment="1">
      <alignment horizontal="left"/>
    </xf>
    <xf numFmtId="37" fontId="12" fillId="0" borderId="1" xfId="6" applyFont="1" applyBorder="1" applyAlignment="1">
      <alignment horizontal="center" vertical="center" wrapText="1"/>
    </xf>
    <xf numFmtId="37" fontId="12" fillId="0" borderId="1" xfId="6" applyFont="1" applyBorder="1" applyAlignment="1">
      <alignment horizontal="center" vertical="center"/>
    </xf>
    <xf numFmtId="37" fontId="12" fillId="0" borderId="0" xfId="9" applyFont="1" applyAlignment="1">
      <alignment horizontal="left"/>
    </xf>
    <xf numFmtId="37" fontId="12" fillId="0" borderId="0" xfId="10" applyFont="1"/>
    <xf numFmtId="37" fontId="4" fillId="0" borderId="0" xfId="10" applyFont="1"/>
    <xf numFmtId="37" fontId="12" fillId="0" borderId="5" xfId="10" applyFont="1" applyBorder="1" applyAlignment="1">
      <alignment vertical="center"/>
    </xf>
    <xf numFmtId="37" fontId="12" fillId="0" borderId="9" xfId="5" applyFont="1" applyBorder="1" applyAlignment="1">
      <alignment vertical="center"/>
    </xf>
    <xf numFmtId="37" fontId="1" fillId="0" borderId="16" xfId="5" applyFont="1" applyBorder="1"/>
    <xf numFmtId="37" fontId="0" fillId="0" borderId="0" xfId="0" applyNumberFormat="1"/>
    <xf numFmtId="37" fontId="12" fillId="0" borderId="0" xfId="5" applyFont="1"/>
    <xf numFmtId="180" fontId="12" fillId="0" borderId="10" xfId="12" applyNumberFormat="1" applyFont="1" applyBorder="1" applyAlignment="1">
      <alignment vertical="center"/>
    </xf>
    <xf numFmtId="37" fontId="12" fillId="0" borderId="0" xfId="8" applyFont="1" applyAlignment="1">
      <alignment horizontal="left" vertical="center"/>
    </xf>
    <xf numFmtId="37" fontId="4" fillId="0" borderId="0" xfId="8" applyFont="1" applyAlignment="1">
      <alignment vertical="center"/>
    </xf>
    <xf numFmtId="37" fontId="12" fillId="0" borderId="0" xfId="8" applyFont="1" applyAlignment="1">
      <alignment horizontal="left"/>
    </xf>
    <xf numFmtId="177" fontId="12" fillId="0" borderId="10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7" fontId="12" fillId="0" borderId="7" xfId="8" applyFont="1" applyBorder="1" applyAlignment="1">
      <alignment horizontal="center" vertical="center"/>
    </xf>
    <xf numFmtId="37" fontId="1" fillId="0" borderId="0" xfId="5" applyFont="1" applyAlignment="1">
      <alignment vertical="center"/>
    </xf>
    <xf numFmtId="37" fontId="12" fillId="0" borderId="0" xfId="5" applyFont="1" applyAlignment="1">
      <alignment horizontal="right"/>
    </xf>
    <xf numFmtId="0" fontId="12" fillId="0" borderId="1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7" fontId="12" fillId="0" borderId="12" xfId="5" applyFont="1" applyBorder="1" applyAlignment="1">
      <alignment vertical="center"/>
    </xf>
    <xf numFmtId="37" fontId="12" fillId="0" borderId="16" xfId="5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37" fontId="12" fillId="0" borderId="1" xfId="9" applyFont="1" applyBorder="1" applyAlignment="1">
      <alignment horizontal="center" vertical="center" wrapText="1"/>
    </xf>
    <xf numFmtId="37" fontId="12" fillId="0" borderId="2" xfId="9" applyFont="1" applyBorder="1" applyAlignment="1">
      <alignment horizontal="center" vertical="center" wrapText="1"/>
    </xf>
    <xf numFmtId="37" fontId="12" fillId="0" borderId="4" xfId="9" applyFont="1" applyBorder="1" applyAlignment="1">
      <alignment horizontal="left" vertical="center"/>
    </xf>
    <xf numFmtId="37" fontId="12" fillId="0" borderId="4" xfId="9" applyFont="1" applyBorder="1" applyAlignment="1">
      <alignment horizontal="left" vertical="center" wrapText="1"/>
    </xf>
    <xf numFmtId="37" fontId="12" fillId="0" borderId="4" xfId="9" applyFont="1" applyBorder="1" applyAlignment="1">
      <alignment horizontal="left" vertical="top"/>
    </xf>
    <xf numFmtId="37" fontId="12" fillId="0" borderId="0" xfId="9" applyFont="1"/>
    <xf numFmtId="0" fontId="12" fillId="0" borderId="0" xfId="12" applyFont="1"/>
    <xf numFmtId="0" fontId="12" fillId="0" borderId="0" xfId="12" applyFont="1" applyAlignment="1">
      <alignment horizontal="right"/>
    </xf>
    <xf numFmtId="0" fontId="17" fillId="0" borderId="0" xfId="12" applyFont="1" applyAlignment="1">
      <alignment vertical="center"/>
    </xf>
    <xf numFmtId="180" fontId="12" fillId="0" borderId="9" xfId="12" applyNumberFormat="1" applyFont="1" applyBorder="1" applyAlignment="1">
      <alignment vertical="center"/>
    </xf>
    <xf numFmtId="0" fontId="17" fillId="0" borderId="0" xfId="12" applyFont="1"/>
    <xf numFmtId="0" fontId="24" fillId="0" borderId="0" xfId="12" applyFont="1" applyAlignment="1">
      <alignment horizontal="left" vertical="center"/>
    </xf>
    <xf numFmtId="178" fontId="24" fillId="0" borderId="0" xfId="12" applyNumberFormat="1" applyFont="1"/>
    <xf numFmtId="0" fontId="24" fillId="0" borderId="0" xfId="12" applyFont="1" applyAlignment="1">
      <alignment vertical="center"/>
    </xf>
    <xf numFmtId="0" fontId="12" fillId="0" borderId="0" xfId="12" applyFont="1" applyAlignment="1">
      <alignment horizontal="left" vertical="center"/>
    </xf>
    <xf numFmtId="178" fontId="12" fillId="0" borderId="0" xfId="12" applyNumberFormat="1" applyFont="1"/>
    <xf numFmtId="0" fontId="12" fillId="0" borderId="0" xfId="12" applyFont="1" applyAlignment="1">
      <alignment vertical="center"/>
    </xf>
    <xf numFmtId="37" fontId="12" fillId="0" borderId="4" xfId="6" applyFont="1" applyBorder="1" applyAlignment="1">
      <alignment horizontal="left" vertical="center" indent="1"/>
    </xf>
    <xf numFmtId="0" fontId="12" fillId="0" borderId="18" xfId="0" applyFont="1" applyBorder="1"/>
    <xf numFmtId="0" fontId="12" fillId="0" borderId="4" xfId="0" applyFont="1" applyBorder="1"/>
    <xf numFmtId="0" fontId="12" fillId="0" borderId="10" xfId="0" applyFont="1" applyBorder="1"/>
    <xf numFmtId="0" fontId="21" fillId="0" borderId="6" xfId="0" applyFont="1" applyBorder="1" applyAlignment="1">
      <alignment horizontal="center" vertical="center"/>
    </xf>
    <xf numFmtId="178" fontId="21" fillId="0" borderId="7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178" fontId="21" fillId="0" borderId="11" xfId="0" applyNumberFormat="1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37" fontId="12" fillId="0" borderId="5" xfId="6" applyFont="1" applyBorder="1" applyAlignment="1">
      <alignment horizontal="center" vertical="center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4" fontId="12" fillId="0" borderId="11" xfId="6" applyNumberFormat="1" applyFont="1" applyBorder="1" applyAlignment="1">
      <alignment vertical="center"/>
    </xf>
    <xf numFmtId="0" fontId="24" fillId="0" borderId="12" xfId="0" applyFont="1" applyBorder="1" applyAlignment="1">
      <alignment vertical="top" wrapText="1"/>
    </xf>
    <xf numFmtId="0" fontId="12" fillId="0" borderId="13" xfId="0" applyFont="1" applyBorder="1" applyAlignment="1">
      <alignment vertical="center" wrapText="1"/>
    </xf>
    <xf numFmtId="0" fontId="24" fillId="0" borderId="13" xfId="0" applyFont="1" applyBorder="1" applyAlignment="1">
      <alignment vertical="top" wrapText="1"/>
    </xf>
    <xf numFmtId="0" fontId="12" fillId="0" borderId="14" xfId="0" applyFont="1" applyBorder="1"/>
    <xf numFmtId="0" fontId="21" fillId="0" borderId="3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178" fontId="12" fillId="0" borderId="13" xfId="0" applyNumberFormat="1" applyFont="1" applyBorder="1" applyAlignment="1">
      <alignment vertical="center"/>
    </xf>
    <xf numFmtId="178" fontId="12" fillId="0" borderId="11" xfId="0" applyNumberFormat="1" applyFont="1" applyBorder="1" applyAlignment="1">
      <alignment vertical="center"/>
    </xf>
    <xf numFmtId="178" fontId="12" fillId="0" borderId="14" xfId="0" applyNumberFormat="1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12" fillId="0" borderId="18" xfId="0" applyFont="1" applyBorder="1" applyAlignment="1">
      <alignment vertical="center"/>
    </xf>
    <xf numFmtId="0" fontId="12" fillId="0" borderId="6" xfId="12" applyFont="1" applyBorder="1" applyAlignment="1">
      <alignment horizontal="center" vertical="center"/>
    </xf>
    <xf numFmtId="0" fontId="12" fillId="0" borderId="7" xfId="12" applyFont="1" applyBorder="1" applyAlignment="1">
      <alignment horizontal="center" vertical="center"/>
    </xf>
    <xf numFmtId="0" fontId="12" fillId="0" borderId="8" xfId="12" applyFont="1" applyBorder="1" applyAlignment="1">
      <alignment horizontal="center" vertical="center"/>
    </xf>
    <xf numFmtId="0" fontId="12" fillId="0" borderId="12" xfId="12" applyFont="1" applyBorder="1" applyAlignment="1">
      <alignment vertical="center"/>
    </xf>
    <xf numFmtId="0" fontId="12" fillId="0" borderId="13" xfId="12" applyFont="1" applyBorder="1" applyAlignment="1">
      <alignment vertical="center"/>
    </xf>
    <xf numFmtId="37" fontId="12" fillId="0" borderId="4" xfId="6" applyFont="1" applyBorder="1" applyAlignment="1">
      <alignment horizontal="left" vertical="center" indent="2"/>
    </xf>
    <xf numFmtId="0" fontId="12" fillId="0" borderId="4" xfId="12" applyFont="1" applyBorder="1" applyAlignment="1">
      <alignment horizontal="left" vertical="center" indent="2"/>
    </xf>
    <xf numFmtId="0" fontId="12" fillId="0" borderId="14" xfId="12" applyFont="1" applyBorder="1" applyAlignment="1">
      <alignment vertical="center"/>
    </xf>
    <xf numFmtId="37" fontId="21" fillId="0" borderId="3" xfId="6" applyFont="1" applyBorder="1" applyAlignment="1">
      <alignment horizontal="left" vertical="center"/>
    </xf>
    <xf numFmtId="180" fontId="21" fillId="0" borderId="13" xfId="0" applyNumberFormat="1" applyFont="1" applyBorder="1" applyAlignment="1">
      <alignment vertical="center"/>
    </xf>
    <xf numFmtId="37" fontId="21" fillId="0" borderId="4" xfId="6" applyFont="1" applyBorder="1" applyAlignment="1">
      <alignment horizontal="left" vertical="center"/>
    </xf>
    <xf numFmtId="0" fontId="27" fillId="0" borderId="5" xfId="0" applyFont="1" applyBorder="1" applyAlignment="1">
      <alignment horizontal="center" vertical="center"/>
    </xf>
    <xf numFmtId="180" fontId="21" fillId="0" borderId="14" xfId="0" applyNumberFormat="1" applyFont="1" applyBorder="1" applyAlignment="1">
      <alignment vertical="center"/>
    </xf>
    <xf numFmtId="3" fontId="21" fillId="0" borderId="13" xfId="3" applyNumberFormat="1" applyFont="1" applyBorder="1"/>
    <xf numFmtId="181" fontId="21" fillId="0" borderId="18" xfId="3" quotePrefix="1" applyNumberFormat="1" applyFont="1" applyBorder="1" applyAlignment="1">
      <alignment horizontal="center"/>
    </xf>
    <xf numFmtId="3" fontId="21" fillId="0" borderId="14" xfId="3" applyNumberFormat="1" applyFont="1" applyBorder="1" applyAlignment="1">
      <alignment vertical="center"/>
    </xf>
    <xf numFmtId="39" fontId="21" fillId="0" borderId="6" xfId="2" applyFont="1" applyBorder="1" applyAlignment="1">
      <alignment horizontal="center" vertical="center"/>
    </xf>
    <xf numFmtId="39" fontId="21" fillId="0" borderId="7" xfId="2" applyFont="1" applyBorder="1" applyAlignment="1">
      <alignment horizontal="center" vertical="center"/>
    </xf>
    <xf numFmtId="39" fontId="21" fillId="0" borderId="3" xfId="2" applyFont="1" applyBorder="1" applyAlignment="1">
      <alignment horizontal="left"/>
    </xf>
    <xf numFmtId="39" fontId="21" fillId="0" borderId="13" xfId="2" applyFont="1" applyBorder="1"/>
    <xf numFmtId="39" fontId="21" fillId="0" borderId="4" xfId="2" applyFont="1" applyBorder="1" applyAlignment="1">
      <alignment horizontal="left"/>
    </xf>
    <xf numFmtId="39" fontId="21" fillId="0" borderId="4" xfId="2" applyFont="1" applyBorder="1"/>
    <xf numFmtId="39" fontId="21" fillId="0" borderId="5" xfId="2" applyFont="1" applyBorder="1"/>
    <xf numFmtId="37" fontId="21" fillId="0" borderId="11" xfId="2" applyNumberFormat="1" applyFont="1" applyBorder="1"/>
    <xf numFmtId="39" fontId="21" fillId="0" borderId="14" xfId="2" applyFont="1" applyBorder="1"/>
    <xf numFmtId="39" fontId="22" fillId="0" borderId="13" xfId="2" applyFont="1" applyBorder="1"/>
    <xf numFmtId="39" fontId="21" fillId="0" borderId="5" xfId="2" applyFont="1" applyBorder="1" applyAlignment="1">
      <alignment horizontal="center"/>
    </xf>
    <xf numFmtId="3" fontId="12" fillId="0" borderId="0" xfId="0" applyNumberFormat="1" applyFont="1" applyAlignment="1">
      <alignment vertical="center"/>
    </xf>
    <xf numFmtId="37" fontId="12" fillId="0" borderId="2" xfId="6" applyFont="1" applyBorder="1" applyAlignment="1">
      <alignment horizontal="center" vertical="center"/>
    </xf>
    <xf numFmtId="37" fontId="4" fillId="0" borderId="0" xfId="6" applyFont="1" applyAlignment="1">
      <alignment horizontal="center"/>
    </xf>
    <xf numFmtId="0" fontId="18" fillId="0" borderId="0" xfId="13" applyFont="1" applyAlignment="1">
      <alignment horizontal="center"/>
    </xf>
    <xf numFmtId="0" fontId="18" fillId="0" borderId="0" xfId="13" applyFont="1"/>
    <xf numFmtId="178" fontId="22" fillId="0" borderId="10" xfId="0" applyNumberFormat="1" applyFont="1" applyBorder="1" applyAlignment="1">
      <alignment vertical="center"/>
    </xf>
    <xf numFmtId="178" fontId="20" fillId="0" borderId="10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180" fontId="12" fillId="0" borderId="10" xfId="6" applyNumberFormat="1" applyFont="1" applyBorder="1" applyAlignment="1">
      <alignment vertical="center"/>
    </xf>
    <xf numFmtId="178" fontId="12" fillId="0" borderId="10" xfId="0" applyNumberFormat="1" applyFont="1" applyBorder="1" applyAlignment="1">
      <alignment vertical="center"/>
    </xf>
    <xf numFmtId="39" fontId="21" fillId="0" borderId="9" xfId="3" applyFont="1" applyBorder="1" applyAlignment="1">
      <alignment horizontal="center"/>
    </xf>
    <xf numFmtId="37" fontId="12" fillId="0" borderId="16" xfId="6" applyFont="1" applyBorder="1" applyAlignment="1">
      <alignment horizontal="left" vertical="center"/>
    </xf>
    <xf numFmtId="37" fontId="12" fillId="0" borderId="0" xfId="5" applyFont="1" applyAlignment="1">
      <alignment horizontal="left"/>
    </xf>
    <xf numFmtId="0" fontId="21" fillId="0" borderId="4" xfId="0" applyFont="1" applyBorder="1" applyAlignment="1">
      <alignment vertical="center" wrapText="1"/>
    </xf>
    <xf numFmtId="37" fontId="47" fillId="0" borderId="10" xfId="8" applyFont="1" applyBorder="1" applyAlignment="1">
      <alignment vertical="center"/>
    </xf>
    <xf numFmtId="37" fontId="19" fillId="0" borderId="3" xfId="9" applyFont="1" applyBorder="1" applyAlignment="1">
      <alignment horizontal="left" vertical="center"/>
    </xf>
    <xf numFmtId="37" fontId="19" fillId="0" borderId="4" xfId="9" applyFont="1" applyBorder="1" applyAlignment="1">
      <alignment horizontal="left" vertical="center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21" fillId="0" borderId="4" xfId="0" applyFont="1" applyBorder="1" applyAlignment="1">
      <alignment horizontal="left" vertical="center" indent="1"/>
    </xf>
    <xf numFmtId="37" fontId="17" fillId="0" borderId="3" xfId="9" applyFont="1" applyBorder="1" applyAlignment="1">
      <alignment horizontal="left" vertical="center"/>
    </xf>
    <xf numFmtId="37" fontId="17" fillId="0" borderId="4" xfId="9" applyFont="1" applyBorder="1" applyAlignment="1">
      <alignment horizontal="left" vertical="center"/>
    </xf>
    <xf numFmtId="37" fontId="17" fillId="0" borderId="4" xfId="9" applyFont="1" applyBorder="1" applyAlignment="1">
      <alignment horizontal="left" vertical="center" indent="3"/>
    </xf>
    <xf numFmtId="37" fontId="17" fillId="0" borderId="4" xfId="9" applyFont="1" applyBorder="1" applyAlignment="1">
      <alignment horizontal="left" vertical="center" wrapText="1"/>
    </xf>
    <xf numFmtId="37" fontId="17" fillId="0" borderId="5" xfId="9" applyFont="1" applyBorder="1" applyAlignment="1">
      <alignment horizontal="left" vertical="center"/>
    </xf>
    <xf numFmtId="37" fontId="12" fillId="0" borderId="0" xfId="9" applyFont="1" applyAlignment="1">
      <alignment vertical="center"/>
    </xf>
    <xf numFmtId="39" fontId="12" fillId="0" borderId="0" xfId="9" applyNumberFormat="1" applyFont="1" applyAlignment="1">
      <alignment vertical="center"/>
    </xf>
    <xf numFmtId="176" fontId="12" fillId="0" borderId="0" xfId="9" applyNumberFormat="1" applyFont="1" applyAlignment="1">
      <alignment vertical="center"/>
    </xf>
    <xf numFmtId="37" fontId="37" fillId="0" borderId="0" xfId="5" applyFont="1"/>
    <xf numFmtId="0" fontId="0" fillId="0" borderId="13" xfId="0" applyBorder="1" applyAlignment="1">
      <alignment wrapText="1"/>
    </xf>
    <xf numFmtId="37" fontId="19" fillId="0" borderId="5" xfId="9" applyFont="1" applyBorder="1" applyAlignment="1">
      <alignment horizontal="left" vertical="center"/>
    </xf>
    <xf numFmtId="37" fontId="13" fillId="0" borderId="0" xfId="6" applyFont="1" applyAlignment="1">
      <alignment horizontal="left" vertical="center"/>
    </xf>
    <xf numFmtId="176" fontId="4" fillId="0" borderId="0" xfId="6" applyNumberFormat="1" applyFont="1" applyAlignment="1">
      <alignment vertical="center"/>
    </xf>
    <xf numFmtId="37" fontId="12" fillId="0" borderId="0" xfId="9" quotePrefix="1" applyFont="1" applyAlignment="1">
      <alignment horizontal="left" vertical="center"/>
    </xf>
    <xf numFmtId="4" fontId="21" fillId="0" borderId="10" xfId="3" applyNumberFormat="1" applyFont="1" applyBorder="1" applyAlignment="1">
      <alignment horizontal="center"/>
    </xf>
    <xf numFmtId="182" fontId="21" fillId="0" borderId="0" xfId="14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37" fontId="21" fillId="0" borderId="11" xfId="3" applyNumberFormat="1" applyFont="1" applyBorder="1" applyAlignment="1">
      <alignment horizontal="center"/>
    </xf>
    <xf numFmtId="4" fontId="21" fillId="0" borderId="11" xfId="3" applyNumberFormat="1" applyFont="1" applyBorder="1" applyAlignment="1">
      <alignment horizontal="center" vertical="center"/>
    </xf>
    <xf numFmtId="37" fontId="12" fillId="0" borderId="4" xfId="6" applyFont="1" applyBorder="1" applyAlignment="1">
      <alignment vertical="center"/>
    </xf>
    <xf numFmtId="0" fontId="21" fillId="0" borderId="4" xfId="0" applyFont="1" applyBorder="1"/>
    <xf numFmtId="178" fontId="48" fillId="0" borderId="10" xfId="0" applyNumberFormat="1" applyFont="1" applyBorder="1" applyAlignment="1">
      <alignment vertical="center"/>
    </xf>
    <xf numFmtId="0" fontId="24" fillId="0" borderId="21" xfId="11" applyFont="1" applyBorder="1" applyAlignment="1">
      <alignment vertical="center"/>
    </xf>
    <xf numFmtId="0" fontId="12" fillId="0" borderId="19" xfId="13" applyFont="1" applyBorder="1" applyAlignment="1">
      <alignment vertical="center"/>
    </xf>
    <xf numFmtId="3" fontId="12" fillId="0" borderId="19" xfId="9" applyNumberFormat="1" applyFont="1" applyBorder="1" applyAlignment="1">
      <alignment vertical="center"/>
    </xf>
    <xf numFmtId="180" fontId="49" fillId="0" borderId="12" xfId="0" applyNumberFormat="1" applyFont="1" applyBorder="1" applyAlignment="1">
      <alignment vertical="center"/>
    </xf>
    <xf numFmtId="37" fontId="13" fillId="0" borderId="3" xfId="10" applyFont="1" applyBorder="1" applyAlignment="1">
      <alignment vertical="center"/>
    </xf>
    <xf numFmtId="37" fontId="13" fillId="0" borderId="4" xfId="10" applyFont="1" applyBorder="1" applyAlignment="1">
      <alignment vertical="center"/>
    </xf>
    <xf numFmtId="37" fontId="13" fillId="0" borderId="23" xfId="10" applyFont="1" applyBorder="1" applyAlignment="1">
      <alignment horizontal="center" vertical="center" wrapText="1"/>
    </xf>
    <xf numFmtId="37" fontId="13" fillId="0" borderId="23" xfId="10" applyFont="1" applyBorder="1" applyAlignment="1">
      <alignment horizontal="center" vertical="center"/>
    </xf>
    <xf numFmtId="37" fontId="13" fillId="0" borderId="24" xfId="10" applyFont="1" applyBorder="1" applyAlignment="1">
      <alignment horizontal="center" vertical="center"/>
    </xf>
    <xf numFmtId="37" fontId="13" fillId="0" borderId="2" xfId="10" applyFont="1" applyBorder="1" applyAlignment="1">
      <alignment horizontal="center" vertical="center"/>
    </xf>
    <xf numFmtId="37" fontId="45" fillId="0" borderId="0" xfId="10" applyFont="1"/>
    <xf numFmtId="0" fontId="44" fillId="0" borderId="0" xfId="0" applyFont="1"/>
    <xf numFmtId="37" fontId="5" fillId="0" borderId="0" xfId="10" applyFont="1"/>
    <xf numFmtId="37" fontId="12" fillId="0" borderId="0" xfId="7" applyFont="1" applyAlignment="1">
      <alignment horizontal="left" vertical="center"/>
    </xf>
    <xf numFmtId="41" fontId="12" fillId="0" borderId="5" xfId="7" applyNumberFormat="1" applyFont="1" applyBorder="1" applyAlignment="1">
      <alignment horizontal="left" vertical="center"/>
    </xf>
    <xf numFmtId="37" fontId="21" fillId="0" borderId="0" xfId="9" applyFont="1" applyAlignment="1">
      <alignment horizontal="left"/>
    </xf>
    <xf numFmtId="0" fontId="12" fillId="0" borderId="15" xfId="0" applyFont="1" applyBorder="1" applyAlignment="1">
      <alignment vertical="center"/>
    </xf>
    <xf numFmtId="0" fontId="0" fillId="0" borderId="13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41" fontId="12" fillId="0" borderId="11" xfId="6" applyNumberFormat="1" applyFont="1" applyBorder="1" applyAlignment="1">
      <alignment vertical="center"/>
    </xf>
    <xf numFmtId="41" fontId="21" fillId="0" borderId="9" xfId="2" applyNumberFormat="1" applyFont="1" applyBorder="1"/>
    <xf numFmtId="41" fontId="21" fillId="0" borderId="10" xfId="2" applyNumberFormat="1" applyFont="1" applyBorder="1"/>
    <xf numFmtId="41" fontId="21" fillId="0" borderId="10" xfId="3" applyNumberFormat="1" applyFont="1" applyBorder="1"/>
    <xf numFmtId="41" fontId="21" fillId="0" borderId="13" xfId="3" applyNumberFormat="1" applyFont="1" applyBorder="1"/>
    <xf numFmtId="180" fontId="49" fillId="0" borderId="13" xfId="0" applyNumberFormat="1" applyFont="1" applyBorder="1" applyAlignment="1">
      <alignment vertical="center"/>
    </xf>
    <xf numFmtId="180" fontId="49" fillId="0" borderId="13" xfId="6" applyNumberFormat="1" applyFont="1" applyBorder="1" applyAlignment="1">
      <alignment vertical="center"/>
    </xf>
    <xf numFmtId="4" fontId="21" fillId="0" borderId="9" xfId="6" applyNumberFormat="1" applyFont="1" applyBorder="1" applyAlignment="1">
      <alignment vertical="center"/>
    </xf>
    <xf numFmtId="4" fontId="21" fillId="0" borderId="12" xfId="6" applyNumberFormat="1" applyFont="1" applyBorder="1" applyAlignment="1">
      <alignment vertical="center"/>
    </xf>
    <xf numFmtId="4" fontId="21" fillId="0" borderId="10" xfId="6" applyNumberFormat="1" applyFont="1" applyBorder="1" applyAlignment="1">
      <alignment vertical="center"/>
    </xf>
    <xf numFmtId="4" fontId="21" fillId="0" borderId="13" xfId="6" applyNumberFormat="1" applyFont="1" applyBorder="1" applyAlignment="1">
      <alignment vertical="center"/>
    </xf>
    <xf numFmtId="4" fontId="21" fillId="0" borderId="11" xfId="6" applyNumberFormat="1" applyFont="1" applyBorder="1" applyAlignment="1">
      <alignment vertical="center"/>
    </xf>
    <xf numFmtId="4" fontId="21" fillId="0" borderId="14" xfId="6" applyNumberFormat="1" applyFont="1" applyBorder="1" applyAlignment="1">
      <alignment vertical="center"/>
    </xf>
    <xf numFmtId="4" fontId="13" fillId="0" borderId="9" xfId="10" applyNumberFormat="1" applyFont="1" applyBorder="1" applyAlignment="1">
      <alignment vertical="center"/>
    </xf>
    <xf numFmtId="4" fontId="13" fillId="0" borderId="12" xfId="10" applyNumberFormat="1" applyFont="1" applyBorder="1" applyAlignment="1">
      <alignment vertical="center"/>
    </xf>
    <xf numFmtId="4" fontId="13" fillId="0" borderId="10" xfId="10" applyNumberFormat="1" applyFont="1" applyBorder="1" applyAlignment="1">
      <alignment vertical="center"/>
    </xf>
    <xf numFmtId="4" fontId="13" fillId="0" borderId="13" xfId="10" applyNumberFormat="1" applyFont="1" applyBorder="1" applyAlignment="1">
      <alignment vertical="center"/>
    </xf>
    <xf numFmtId="4" fontId="12" fillId="0" borderId="11" xfId="10" applyNumberFormat="1" applyFont="1" applyBorder="1" applyAlignment="1">
      <alignment vertical="center"/>
    </xf>
    <xf numFmtId="4" fontId="23" fillId="0" borderId="11" xfId="10" applyNumberFormat="1" applyFont="1" applyBorder="1" applyAlignment="1">
      <alignment vertical="center"/>
    </xf>
    <xf numFmtId="4" fontId="12" fillId="0" borderId="14" xfId="10" applyNumberFormat="1" applyFont="1" applyBorder="1" applyAlignment="1">
      <alignment vertical="center"/>
    </xf>
    <xf numFmtId="3" fontId="13" fillId="0" borderId="9" xfId="10" applyNumberFormat="1" applyFont="1" applyBorder="1" applyAlignment="1">
      <alignment vertical="center"/>
    </xf>
    <xf numFmtId="3" fontId="13" fillId="0" borderId="10" xfId="10" applyNumberFormat="1" applyFont="1" applyBorder="1" applyAlignment="1">
      <alignment vertical="center"/>
    </xf>
    <xf numFmtId="3" fontId="13" fillId="0" borderId="10" xfId="10" applyNumberFormat="1" applyFont="1" applyBorder="1" applyAlignment="1">
      <alignment horizontal="right" vertical="center"/>
    </xf>
    <xf numFmtId="3" fontId="12" fillId="0" borderId="11" xfId="10" applyNumberFormat="1" applyFont="1" applyBorder="1" applyAlignment="1">
      <alignment vertical="center"/>
    </xf>
    <xf numFmtId="3" fontId="23" fillId="0" borderId="11" xfId="10" applyNumberFormat="1" applyFont="1" applyBorder="1" applyAlignment="1">
      <alignment vertical="center"/>
    </xf>
    <xf numFmtId="4" fontId="12" fillId="0" borderId="13" xfId="5" applyNumberFormat="1" applyFont="1" applyBorder="1" applyAlignment="1">
      <alignment vertical="center"/>
    </xf>
    <xf numFmtId="4" fontId="19" fillId="0" borderId="13" xfId="5" applyNumberFormat="1" applyFont="1" applyBorder="1" applyAlignment="1">
      <alignment vertical="center"/>
    </xf>
    <xf numFmtId="3" fontId="12" fillId="0" borderId="10" xfId="5" applyNumberFormat="1" applyFont="1" applyBorder="1" applyAlignment="1">
      <alignment vertical="center"/>
    </xf>
    <xf numFmtId="3" fontId="19" fillId="0" borderId="10" xfId="5" applyNumberFormat="1" applyFont="1" applyBorder="1" applyAlignment="1">
      <alignment horizontal="right" vertical="center"/>
    </xf>
    <xf numFmtId="3" fontId="19" fillId="0" borderId="10" xfId="5" applyNumberFormat="1" applyFont="1" applyBorder="1" applyAlignment="1">
      <alignment vertical="center"/>
    </xf>
    <xf numFmtId="3" fontId="19" fillId="0" borderId="11" xfId="5" applyNumberFormat="1" applyFont="1" applyBorder="1" applyAlignment="1">
      <alignment vertical="center"/>
    </xf>
    <xf numFmtId="4" fontId="19" fillId="0" borderId="12" xfId="9" applyNumberFormat="1" applyFont="1" applyBorder="1" applyAlignment="1">
      <alignment vertical="center"/>
    </xf>
    <xf numFmtId="4" fontId="19" fillId="0" borderId="13" xfId="9" applyNumberFormat="1" applyFont="1" applyBorder="1" applyAlignment="1">
      <alignment vertical="center"/>
    </xf>
    <xf numFmtId="4" fontId="12" fillId="0" borderId="13" xfId="9" applyNumberFormat="1" applyFont="1" applyBorder="1" applyAlignment="1">
      <alignment vertical="center"/>
    </xf>
    <xf numFmtId="4" fontId="12" fillId="0" borderId="13" xfId="9" applyNumberFormat="1" applyFont="1" applyBorder="1" applyAlignment="1">
      <alignment horizontal="right" vertical="center"/>
    </xf>
    <xf numFmtId="4" fontId="19" fillId="0" borderId="14" xfId="9" applyNumberFormat="1" applyFont="1" applyBorder="1" applyAlignment="1">
      <alignment vertical="center"/>
    </xf>
    <xf numFmtId="3" fontId="19" fillId="0" borderId="9" xfId="9" applyNumberFormat="1" applyFont="1" applyBorder="1" applyAlignment="1">
      <alignment vertical="center"/>
    </xf>
    <xf numFmtId="3" fontId="33" fillId="0" borderId="9" xfId="9" applyNumberFormat="1" applyFont="1" applyBorder="1" applyAlignment="1">
      <alignment vertical="center"/>
    </xf>
    <xf numFmtId="3" fontId="19" fillId="0" borderId="10" xfId="9" applyNumberFormat="1" applyFont="1" applyBorder="1" applyAlignment="1">
      <alignment vertical="center"/>
    </xf>
    <xf numFmtId="3" fontId="12" fillId="0" borderId="10" xfId="9" applyNumberFormat="1" applyFont="1" applyBorder="1" applyAlignment="1">
      <alignment vertical="center"/>
    </xf>
    <xf numFmtId="3" fontId="19" fillId="0" borderId="10" xfId="14" applyNumberFormat="1" applyFont="1" applyFill="1" applyBorder="1" applyAlignment="1">
      <alignment horizontal="right" vertical="center"/>
    </xf>
    <xf numFmtId="3" fontId="12" fillId="0" borderId="10" xfId="14" applyNumberFormat="1" applyFont="1" applyFill="1" applyBorder="1" applyAlignment="1">
      <alignment horizontal="right" vertical="center"/>
    </xf>
    <xf numFmtId="3" fontId="19" fillId="0" borderId="11" xfId="9" applyNumberFormat="1" applyFont="1" applyBorder="1" applyAlignment="1">
      <alignment vertical="center"/>
    </xf>
    <xf numFmtId="4" fontId="12" fillId="0" borderId="13" xfId="14" applyNumberFormat="1" applyFont="1" applyFill="1" applyBorder="1" applyAlignment="1" applyProtection="1">
      <alignment vertical="center"/>
    </xf>
    <xf numFmtId="3" fontId="20" fillId="0" borderId="10" xfId="9" applyNumberFormat="1" applyFont="1" applyBorder="1" applyAlignment="1">
      <alignment vertical="center"/>
    </xf>
    <xf numFmtId="4" fontId="12" fillId="0" borderId="12" xfId="7" applyNumberFormat="1" applyFont="1" applyBorder="1" applyAlignment="1">
      <alignment horizontal="center" vertical="center" wrapText="1"/>
    </xf>
    <xf numFmtId="4" fontId="12" fillId="0" borderId="13" xfId="7" applyNumberFormat="1" applyFont="1" applyBorder="1" applyAlignment="1">
      <alignment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9" xfId="7" applyNumberFormat="1" applyFont="1" applyBorder="1" applyAlignment="1">
      <alignment horizontal="center" vertical="center" wrapText="1"/>
    </xf>
    <xf numFmtId="3" fontId="12" fillId="0" borderId="10" xfId="7" applyNumberFormat="1" applyFont="1" applyBorder="1" applyAlignment="1">
      <alignment vertical="center"/>
    </xf>
    <xf numFmtId="3" fontId="12" fillId="0" borderId="11" xfId="7" applyNumberFormat="1" applyFont="1" applyBorder="1" applyAlignment="1">
      <alignment vertical="center"/>
    </xf>
    <xf numFmtId="4" fontId="12" fillId="0" borderId="9" xfId="0" applyNumberFormat="1" applyFont="1" applyBorder="1" applyAlignment="1">
      <alignment vertical="center"/>
    </xf>
    <xf numFmtId="4" fontId="12" fillId="0" borderId="10" xfId="0" applyNumberFormat="1" applyFont="1" applyBorder="1" applyAlignment="1">
      <alignment vertical="center"/>
    </xf>
    <xf numFmtId="4" fontId="20" fillId="0" borderId="10" xfId="0" applyNumberFormat="1" applyFont="1" applyBorder="1" applyAlignment="1">
      <alignment vertical="center"/>
    </xf>
    <xf numFmtId="4" fontId="12" fillId="0" borderId="11" xfId="0" applyNumberFormat="1" applyFont="1" applyBorder="1" applyAlignment="1">
      <alignment vertical="center"/>
    </xf>
    <xf numFmtId="3" fontId="46" fillId="0" borderId="10" xfId="6" applyNumberFormat="1" applyFont="1" applyBorder="1" applyAlignment="1">
      <alignment vertical="center"/>
    </xf>
    <xf numFmtId="3" fontId="50" fillId="0" borderId="10" xfId="6" applyNumberFormat="1" applyFont="1" applyBorder="1" applyAlignment="1">
      <alignment vertical="center"/>
    </xf>
    <xf numFmtId="3" fontId="12" fillId="0" borderId="11" xfId="0" applyNumberFormat="1" applyFont="1" applyBorder="1" applyAlignment="1">
      <alignment vertical="center"/>
    </xf>
    <xf numFmtId="3" fontId="12" fillId="0" borderId="10" xfId="0" applyNumberFormat="1" applyFont="1" applyBorder="1"/>
    <xf numFmtId="3" fontId="12" fillId="0" borderId="0" xfId="0" applyNumberFormat="1" applyFont="1"/>
    <xf numFmtId="3" fontId="20" fillId="0" borderId="10" xfId="0" applyNumberFormat="1" applyFont="1" applyBorder="1" applyAlignment="1">
      <alignment vertical="center"/>
    </xf>
    <xf numFmtId="3" fontId="47" fillId="0" borderId="10" xfId="6" applyNumberFormat="1" applyFont="1" applyBorder="1" applyAlignment="1">
      <alignment vertical="center"/>
    </xf>
    <xf numFmtId="3" fontId="21" fillId="0" borderId="9" xfId="0" applyNumberFormat="1" applyFont="1" applyBorder="1" applyAlignment="1">
      <alignment vertical="center"/>
    </xf>
    <xf numFmtId="3" fontId="21" fillId="0" borderId="11" xfId="0" applyNumberFormat="1" applyFont="1" applyBorder="1" applyAlignment="1">
      <alignment vertical="center"/>
    </xf>
    <xf numFmtId="3" fontId="21" fillId="0" borderId="10" xfId="0" applyNumberFormat="1" applyFont="1" applyBorder="1"/>
    <xf numFmtId="3" fontId="21" fillId="0" borderId="10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178" fontId="12" fillId="0" borderId="5" xfId="0" applyNumberFormat="1" applyFont="1" applyBorder="1" applyAlignment="1">
      <alignment horizontal="center" vertical="center"/>
    </xf>
    <xf numFmtId="0" fontId="0" fillId="0" borderId="20" xfId="0" applyBorder="1"/>
    <xf numFmtId="0" fontId="3" fillId="0" borderId="21" xfId="0" applyFont="1" applyBorder="1"/>
    <xf numFmtId="0" fontId="3" fillId="0" borderId="22" xfId="0" applyFont="1" applyBorder="1"/>
    <xf numFmtId="183" fontId="13" fillId="0" borderId="10" xfId="10" applyNumberFormat="1" applyFont="1" applyBorder="1" applyAlignment="1">
      <alignment vertical="center"/>
    </xf>
    <xf numFmtId="183" fontId="13" fillId="0" borderId="13" xfId="10" applyNumberFormat="1" applyFont="1" applyBorder="1" applyAlignment="1">
      <alignment vertical="center"/>
    </xf>
    <xf numFmtId="183" fontId="38" fillId="0" borderId="10" xfId="10" applyNumberFormat="1" applyFont="1" applyBorder="1" applyAlignment="1">
      <alignment vertical="center"/>
    </xf>
    <xf numFmtId="0" fontId="13" fillId="0" borderId="4" xfId="4" applyFont="1" applyBorder="1" applyAlignment="1">
      <alignment horizontal="left" vertical="center"/>
    </xf>
    <xf numFmtId="182" fontId="48" fillId="0" borderId="0" xfId="0" applyNumberFormat="1" applyFont="1" applyAlignment="1">
      <alignment vertical="center"/>
    </xf>
    <xf numFmtId="49" fontId="12" fillId="0" borderId="19" xfId="0" applyNumberFormat="1" applyFont="1" applyBorder="1" applyAlignment="1">
      <alignment vertical="top" wrapText="1"/>
    </xf>
    <xf numFmtId="0" fontId="0" fillId="0" borderId="19" xfId="0" applyBorder="1"/>
    <xf numFmtId="37" fontId="12" fillId="0" borderId="11" xfId="14" applyNumberFormat="1" applyFont="1" applyFill="1" applyBorder="1" applyAlignment="1">
      <alignment vertical="center"/>
    </xf>
    <xf numFmtId="0" fontId="0" fillId="0" borderId="21" xfId="0" applyBorder="1" applyAlignment="1">
      <alignment vertical="top" wrapText="1"/>
    </xf>
    <xf numFmtId="49" fontId="12" fillId="0" borderId="42" xfId="0" applyNumberFormat="1" applyFont="1" applyBorder="1" applyAlignment="1">
      <alignment vertical="top" wrapText="1"/>
    </xf>
    <xf numFmtId="0" fontId="0" fillId="0" borderId="19" xfId="0" applyBorder="1" applyAlignment="1">
      <alignment wrapText="1"/>
    </xf>
    <xf numFmtId="41" fontId="21" fillId="0" borderId="10" xfId="6" quotePrefix="1" applyNumberFormat="1" applyFont="1" applyBorder="1" applyAlignment="1">
      <alignment horizontal="right" vertical="center"/>
    </xf>
    <xf numFmtId="41" fontId="21" fillId="0" borderId="10" xfId="6" applyNumberFormat="1" applyFont="1" applyBorder="1" applyAlignment="1">
      <alignment vertical="center"/>
    </xf>
    <xf numFmtId="41" fontId="21" fillId="0" borderId="13" xfId="6" applyNumberFormat="1" applyFont="1" applyBorder="1" applyAlignment="1">
      <alignment vertical="center"/>
    </xf>
    <xf numFmtId="37" fontId="13" fillId="0" borderId="0" xfId="6" applyFont="1" applyAlignment="1">
      <alignment horizontal="left"/>
    </xf>
    <xf numFmtId="37" fontId="12" fillId="0" borderId="0" xfId="6" applyFont="1"/>
    <xf numFmtId="41" fontId="13" fillId="0" borderId="10" xfId="10" quotePrefix="1" applyNumberFormat="1" applyFont="1" applyBorder="1" applyAlignment="1">
      <alignment horizontal="right" vertical="center"/>
    </xf>
    <xf numFmtId="41" fontId="12" fillId="0" borderId="13" xfId="5" applyNumberFormat="1" applyFont="1" applyBorder="1" applyAlignment="1">
      <alignment horizontal="right" vertical="center"/>
    </xf>
    <xf numFmtId="41" fontId="19" fillId="0" borderId="13" xfId="5" applyNumberFormat="1" applyFont="1" applyBorder="1" applyAlignment="1">
      <alignment horizontal="right" vertical="center"/>
    </xf>
    <xf numFmtId="41" fontId="12" fillId="0" borderId="13" xfId="9" quotePrefix="1" applyNumberFormat="1" applyFont="1" applyBorder="1" applyAlignment="1">
      <alignment horizontal="right" vertical="center"/>
    </xf>
    <xf numFmtId="41" fontId="12" fillId="0" borderId="9" xfId="0" quotePrefix="1" applyNumberFormat="1" applyFont="1" applyBorder="1" applyAlignment="1">
      <alignment horizontal="right" vertical="center"/>
    </xf>
    <xf numFmtId="41" fontId="12" fillId="0" borderId="11" xfId="0" quotePrefix="1" applyNumberFormat="1" applyFont="1" applyBorder="1" applyAlignment="1">
      <alignment horizontal="right" vertical="center"/>
    </xf>
    <xf numFmtId="0" fontId="12" fillId="0" borderId="13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41" fontId="12" fillId="0" borderId="10" xfId="0" quotePrefix="1" applyNumberFormat="1" applyFont="1" applyBorder="1" applyAlignment="1">
      <alignment horizontal="right" vertical="center"/>
    </xf>
    <xf numFmtId="4" fontId="21" fillId="0" borderId="11" xfId="6" quotePrefix="1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37" fontId="12" fillId="0" borderId="0" xfId="6" applyFont="1" applyAlignment="1">
      <alignment horizontal="left"/>
    </xf>
    <xf numFmtId="49" fontId="12" fillId="0" borderId="14" xfId="7" quotePrefix="1" applyNumberFormat="1" applyFont="1" applyBorder="1" applyAlignment="1">
      <alignment horizontal="right" vertical="center"/>
    </xf>
    <xf numFmtId="37" fontId="12" fillId="0" borderId="8" xfId="8" applyFont="1" applyBorder="1" applyAlignment="1">
      <alignment horizontal="center" vertical="center"/>
    </xf>
    <xf numFmtId="0" fontId="0" fillId="0" borderId="21" xfId="0" applyBorder="1" applyAlignment="1">
      <alignment vertical="top" wrapText="1"/>
    </xf>
    <xf numFmtId="183" fontId="21" fillId="0" borderId="10" xfId="3" applyNumberFormat="1" applyFont="1" applyBorder="1"/>
    <xf numFmtId="3" fontId="12" fillId="0" borderId="10" xfId="9" applyNumberFormat="1" applyFont="1" applyBorder="1" applyAlignment="1">
      <alignment vertical="center"/>
    </xf>
    <xf numFmtId="0" fontId="21" fillId="0" borderId="8" xfId="0" applyFont="1" applyFill="1" applyBorder="1" applyAlignment="1">
      <alignment horizontal="center" vertical="center"/>
    </xf>
    <xf numFmtId="4" fontId="21" fillId="0" borderId="11" xfId="3" applyNumberFormat="1" applyFont="1" applyBorder="1"/>
    <xf numFmtId="37" fontId="13" fillId="0" borderId="0" xfId="10" applyFont="1" applyAlignment="1">
      <alignment vertical="center"/>
    </xf>
    <xf numFmtId="0" fontId="0" fillId="0" borderId="21" xfId="0" applyBorder="1" applyAlignment="1">
      <alignment vertical="top"/>
    </xf>
    <xf numFmtId="0" fontId="0" fillId="0" borderId="0" xfId="0"/>
    <xf numFmtId="0" fontId="21" fillId="0" borderId="18" xfId="0" applyFont="1" applyBorder="1" applyAlignment="1">
      <alignment vertical="center"/>
    </xf>
    <xf numFmtId="37" fontId="14" fillId="0" borderId="0" xfId="6" applyFont="1" applyAlignment="1">
      <alignment horizontal="center" vertical="center"/>
    </xf>
    <xf numFmtId="37" fontId="16" fillId="0" borderId="0" xfId="6" applyFont="1" applyAlignment="1">
      <alignment horizontal="center" vertical="center"/>
    </xf>
    <xf numFmtId="37" fontId="13" fillId="0" borderId="30" xfId="6" quotePrefix="1" applyFont="1" applyBorder="1" applyAlignment="1">
      <alignment horizontal="right"/>
    </xf>
    <xf numFmtId="0" fontId="0" fillId="0" borderId="30" xfId="0" applyBorder="1" applyAlignment="1">
      <alignment horizontal="right"/>
    </xf>
    <xf numFmtId="37" fontId="12" fillId="0" borderId="25" xfId="6" applyFont="1" applyBorder="1" applyAlignment="1">
      <alignment horizontal="center" vertical="center"/>
    </xf>
    <xf numFmtId="37" fontId="12" fillId="0" borderId="26" xfId="6" applyFont="1" applyBorder="1" applyAlignment="1">
      <alignment horizontal="center" vertical="center"/>
    </xf>
    <xf numFmtId="37" fontId="12" fillId="0" borderId="27" xfId="6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37" fontId="12" fillId="0" borderId="28" xfId="6" applyFont="1" applyBorder="1" applyAlignment="1">
      <alignment horizontal="center" vertical="center"/>
    </xf>
    <xf numFmtId="37" fontId="13" fillId="0" borderId="0" xfId="10" applyFont="1" applyAlignment="1">
      <alignment vertical="center"/>
    </xf>
    <xf numFmtId="37" fontId="43" fillId="0" borderId="16" xfId="10" applyFont="1" applyBorder="1" applyAlignment="1">
      <alignment vertical="center"/>
    </xf>
    <xf numFmtId="0" fontId="43" fillId="0" borderId="16" xfId="0" applyFont="1" applyBorder="1" applyAlignment="1">
      <alignment vertical="center"/>
    </xf>
    <xf numFmtId="0" fontId="44" fillId="0" borderId="16" xfId="0" applyFont="1" applyBorder="1"/>
    <xf numFmtId="37" fontId="41" fillId="0" borderId="0" xfId="1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/>
    <xf numFmtId="0" fontId="41" fillId="0" borderId="0" xfId="0" applyFont="1" applyAlignment="1">
      <alignment horizontal="center" vertical="center"/>
    </xf>
    <xf numFmtId="37" fontId="39" fillId="0" borderId="0" xfId="1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37" fontId="13" fillId="0" borderId="30" xfId="10" applyFont="1" applyBorder="1" applyAlignment="1">
      <alignment horizontal="right"/>
    </xf>
    <xf numFmtId="37" fontId="13" fillId="0" borderId="25" xfId="1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37" fontId="13" fillId="0" borderId="27" xfId="10" applyFont="1" applyBorder="1" applyAlignment="1">
      <alignment horizontal="center" vertical="center"/>
    </xf>
    <xf numFmtId="37" fontId="13" fillId="0" borderId="29" xfId="1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8" xfId="0" applyFont="1" applyBorder="1"/>
    <xf numFmtId="37" fontId="12" fillId="0" borderId="18" xfId="5" quotePrefix="1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37" fontId="26" fillId="0" borderId="0" xfId="5" applyFont="1" applyAlignment="1">
      <alignment horizontal="center" vertical="center"/>
    </xf>
    <xf numFmtId="37" fontId="35" fillId="0" borderId="0" xfId="5" applyFont="1" applyAlignment="1">
      <alignment horizontal="center" vertical="center"/>
    </xf>
    <xf numFmtId="37" fontId="15" fillId="0" borderId="0" xfId="5" applyFont="1" applyAlignment="1">
      <alignment horizontal="center" vertical="center"/>
    </xf>
    <xf numFmtId="37" fontId="12" fillId="0" borderId="6" xfId="5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37" fontId="19" fillId="0" borderId="34" xfId="5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37" fontId="12" fillId="0" borderId="18" xfId="5" applyFont="1" applyBorder="1" applyAlignment="1">
      <alignment vertical="center"/>
    </xf>
    <xf numFmtId="37" fontId="19" fillId="0" borderId="4" xfId="5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37" fontId="19" fillId="0" borderId="18" xfId="5" applyFont="1" applyBorder="1" applyAlignment="1">
      <alignment vertical="center"/>
    </xf>
    <xf numFmtId="37" fontId="19" fillId="0" borderId="31" xfId="5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37" fontId="14" fillId="0" borderId="0" xfId="9" quotePrefix="1" applyFont="1" applyAlignment="1">
      <alignment horizontal="center"/>
    </xf>
    <xf numFmtId="37" fontId="34" fillId="0" borderId="0" xfId="9" quotePrefix="1" applyFont="1" applyAlignment="1">
      <alignment horizontal="center"/>
    </xf>
    <xf numFmtId="37" fontId="14" fillId="0" borderId="0" xfId="9" applyFont="1" applyAlignment="1">
      <alignment horizontal="center"/>
    </xf>
    <xf numFmtId="37" fontId="15" fillId="0" borderId="0" xfId="9" applyFont="1" applyAlignment="1">
      <alignment horizontal="center"/>
    </xf>
    <xf numFmtId="37" fontId="15" fillId="0" borderId="0" xfId="9" quotePrefix="1" applyFont="1" applyAlignment="1">
      <alignment horizontal="center"/>
    </xf>
    <xf numFmtId="37" fontId="13" fillId="0" borderId="30" xfId="9" quotePrefix="1" applyFont="1" applyBorder="1" applyAlignment="1">
      <alignment horizontal="right"/>
    </xf>
    <xf numFmtId="37" fontId="12" fillId="0" borderId="25" xfId="9" applyFont="1" applyBorder="1" applyAlignment="1">
      <alignment horizontal="center" vertical="center"/>
    </xf>
    <xf numFmtId="37" fontId="12" fillId="0" borderId="26" xfId="9" applyFont="1" applyBorder="1" applyAlignment="1">
      <alignment horizontal="center" vertical="center"/>
    </xf>
    <xf numFmtId="37" fontId="12" fillId="0" borderId="36" xfId="9" applyFont="1" applyBorder="1" applyAlignment="1">
      <alignment horizontal="center" vertical="center" wrapText="1"/>
    </xf>
    <xf numFmtId="37" fontId="12" fillId="0" borderId="37" xfId="9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37" fontId="12" fillId="0" borderId="27" xfId="9" applyFont="1" applyBorder="1" applyAlignment="1">
      <alignment horizontal="center" vertical="center"/>
    </xf>
    <xf numFmtId="37" fontId="12" fillId="0" borderId="28" xfId="9" applyFont="1" applyBorder="1" applyAlignment="1">
      <alignment horizontal="center" vertical="center"/>
    </xf>
    <xf numFmtId="4" fontId="12" fillId="0" borderId="13" xfId="14" applyNumberFormat="1" applyFont="1" applyFill="1" applyBorder="1" applyAlignment="1" applyProtection="1">
      <alignment vertical="center"/>
    </xf>
    <xf numFmtId="4" fontId="12" fillId="0" borderId="13" xfId="14" applyNumberFormat="1" applyFont="1" applyFill="1" applyBorder="1" applyAlignment="1">
      <alignment vertical="center"/>
    </xf>
    <xf numFmtId="3" fontId="12" fillId="0" borderId="10" xfId="9" applyNumberFormat="1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4" fontId="12" fillId="0" borderId="13" xfId="9" applyNumberFormat="1" applyFont="1" applyBorder="1" applyAlignment="1">
      <alignment vertical="center"/>
    </xf>
    <xf numFmtId="4" fontId="12" fillId="0" borderId="13" xfId="0" applyNumberFormat="1" applyFont="1" applyBorder="1" applyAlignment="1">
      <alignment vertical="center"/>
    </xf>
    <xf numFmtId="37" fontId="14" fillId="0" borderId="0" xfId="7" quotePrefix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37" fontId="12" fillId="0" borderId="27" xfId="7" applyFont="1" applyBorder="1" applyAlignment="1">
      <alignment horizontal="center" vertical="center"/>
    </xf>
    <xf numFmtId="37" fontId="12" fillId="0" borderId="28" xfId="7" applyFont="1" applyBorder="1" applyAlignment="1">
      <alignment horizontal="center" vertical="center"/>
    </xf>
    <xf numFmtId="37" fontId="15" fillId="0" borderId="0" xfId="7" applyFont="1" applyAlignment="1">
      <alignment horizontal="center" vertical="center"/>
    </xf>
    <xf numFmtId="37" fontId="15" fillId="0" borderId="0" xfId="7" quotePrefix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7" fontId="12" fillId="0" borderId="39" xfId="7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7" fontId="12" fillId="0" borderId="25" xfId="7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12" fillId="0" borderId="43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1" xfId="0" applyBorder="1" applyAlignment="1">
      <alignment vertical="top"/>
    </xf>
    <xf numFmtId="0" fontId="12" fillId="0" borderId="21" xfId="0" applyFont="1" applyBorder="1" applyAlignment="1">
      <alignment vertical="top" wrapText="1"/>
    </xf>
    <xf numFmtId="0" fontId="2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36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49" fontId="12" fillId="0" borderId="42" xfId="0" applyNumberFormat="1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1" xfId="0" applyBorder="1" applyAlignment="1">
      <alignment wrapText="1"/>
    </xf>
    <xf numFmtId="0" fontId="12" fillId="0" borderId="12" xfId="0" applyFont="1" applyBorder="1" applyAlignment="1">
      <alignment vertical="top" wrapText="1"/>
    </xf>
    <xf numFmtId="0" fontId="0" fillId="0" borderId="13" xfId="0" applyBorder="1" applyAlignment="1">
      <alignment wrapText="1"/>
    </xf>
    <xf numFmtId="0" fontId="25" fillId="0" borderId="0" xfId="0" applyFont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vertical="top" wrapText="1"/>
    </xf>
    <xf numFmtId="0" fontId="12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12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36" fillId="0" borderId="0" xfId="0" applyFont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8" fontId="12" fillId="0" borderId="44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top" wrapText="1"/>
    </xf>
    <xf numFmtId="0" fontId="0" fillId="0" borderId="13" xfId="0" applyFill="1" applyBorder="1"/>
    <xf numFmtId="37" fontId="26" fillId="0" borderId="0" xfId="8" applyFont="1" applyAlignment="1">
      <alignment horizontal="center" vertical="center"/>
    </xf>
    <xf numFmtId="0" fontId="26" fillId="0" borderId="0" xfId="0" applyFont="1" applyAlignment="1">
      <alignment vertical="center"/>
    </xf>
    <xf numFmtId="37" fontId="18" fillId="0" borderId="0" xfId="8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0" borderId="0" xfId="12" applyFont="1" applyAlignment="1">
      <alignment horizontal="center"/>
    </xf>
    <xf numFmtId="0" fontId="15" fillId="0" borderId="0" xfId="12" applyFont="1" applyAlignment="1">
      <alignment horizontal="center"/>
    </xf>
    <xf numFmtId="0" fontId="24" fillId="0" borderId="0" xfId="12" applyFont="1" applyAlignment="1">
      <alignment horizontal="left" vertical="center"/>
    </xf>
    <xf numFmtId="0" fontId="24" fillId="0" borderId="0" xfId="12" applyFont="1"/>
    <xf numFmtId="37" fontId="26" fillId="0" borderId="0" xfId="9" quotePrefix="1" applyFont="1" applyAlignment="1">
      <alignment horizontal="center"/>
    </xf>
    <xf numFmtId="37" fontId="26" fillId="0" borderId="0" xfId="9" applyFont="1" applyAlignment="1">
      <alignment horizontal="center"/>
    </xf>
    <xf numFmtId="37" fontId="17" fillId="0" borderId="25" xfId="9" applyFont="1" applyBorder="1" applyAlignment="1">
      <alignment horizontal="center" vertical="center"/>
    </xf>
    <xf numFmtId="37" fontId="17" fillId="0" borderId="26" xfId="9" applyFont="1" applyBorder="1" applyAlignment="1">
      <alignment horizontal="center" vertical="center"/>
    </xf>
    <xf numFmtId="37" fontId="12" fillId="0" borderId="36" xfId="9" applyFont="1" applyBorder="1" applyAlignment="1">
      <alignment horizontal="center" vertical="center"/>
    </xf>
    <xf numFmtId="37" fontId="12" fillId="0" borderId="16" xfId="9" applyFont="1" applyBorder="1" applyAlignment="1">
      <alignment horizontal="center" vertical="center"/>
    </xf>
    <xf numFmtId="0" fontId="24" fillId="0" borderId="16" xfId="11" applyFont="1" applyBorder="1" applyAlignment="1">
      <alignment horizontal="center" vertical="center"/>
    </xf>
    <xf numFmtId="0" fontId="24" fillId="0" borderId="37" xfId="11" applyFont="1" applyBorder="1" applyAlignment="1">
      <alignment horizontal="center" vertical="center"/>
    </xf>
    <xf numFmtId="0" fontId="24" fillId="0" borderId="24" xfId="11" applyFont="1" applyBorder="1" applyAlignment="1">
      <alignment horizontal="center" vertical="center"/>
    </xf>
    <xf numFmtId="0" fontId="24" fillId="0" borderId="46" xfId="11" applyFont="1" applyBorder="1" applyAlignment="1">
      <alignment horizontal="center" vertical="center"/>
    </xf>
    <xf numFmtId="0" fontId="24" fillId="0" borderId="38" xfId="11" applyFont="1" applyBorder="1" applyAlignment="1">
      <alignment horizontal="center" vertical="center"/>
    </xf>
    <xf numFmtId="37" fontId="12" fillId="0" borderId="40" xfId="9" applyFont="1" applyBorder="1" applyAlignment="1">
      <alignment horizontal="center" vertical="center"/>
    </xf>
    <xf numFmtId="0" fontId="24" fillId="0" borderId="41" xfId="11" applyFont="1" applyBorder="1" applyAlignment="1">
      <alignment horizontal="center" vertical="center"/>
    </xf>
    <xf numFmtId="3" fontId="12" fillId="0" borderId="19" xfId="9" applyNumberFormat="1" applyFont="1" applyBorder="1" applyAlignment="1">
      <alignment vertical="center"/>
    </xf>
    <xf numFmtId="0" fontId="24" fillId="0" borderId="21" xfId="11" applyFont="1" applyBorder="1" applyAlignment="1">
      <alignment vertical="center"/>
    </xf>
    <xf numFmtId="179" fontId="17" fillId="0" borderId="42" xfId="9" applyNumberFormat="1" applyFont="1" applyBorder="1" applyAlignment="1">
      <alignment vertical="center"/>
    </xf>
    <xf numFmtId="179" fontId="17" fillId="0" borderId="47" xfId="11" applyNumberFormat="1" applyFont="1" applyBorder="1" applyAlignment="1">
      <alignment vertical="center"/>
    </xf>
    <xf numFmtId="179" fontId="17" fillId="0" borderId="35" xfId="11" applyNumberFormat="1" applyFont="1" applyBorder="1" applyAlignment="1">
      <alignment vertical="center"/>
    </xf>
    <xf numFmtId="3" fontId="12" fillId="0" borderId="42" xfId="9" applyNumberFormat="1" applyFont="1" applyBorder="1" applyAlignment="1">
      <alignment vertical="center"/>
    </xf>
    <xf numFmtId="0" fontId="24" fillId="0" borderId="43" xfId="11" applyFont="1" applyBorder="1" applyAlignment="1">
      <alignment vertical="center"/>
    </xf>
    <xf numFmtId="179" fontId="17" fillId="0" borderId="19" xfId="9" applyNumberFormat="1" applyFont="1" applyBorder="1" applyAlignment="1">
      <alignment vertical="center"/>
    </xf>
    <xf numFmtId="179" fontId="17" fillId="0" borderId="0" xfId="11" applyNumberFormat="1" applyFont="1" applyAlignment="1">
      <alignment vertical="center"/>
    </xf>
    <xf numFmtId="179" fontId="17" fillId="0" borderId="15" xfId="11" applyNumberFormat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15" xfId="1" applyBorder="1" applyAlignment="1">
      <alignment vertical="center"/>
    </xf>
    <xf numFmtId="179" fontId="17" fillId="0" borderId="19" xfId="13" applyNumberFormat="1" applyFont="1" applyBorder="1" applyAlignment="1">
      <alignment vertical="center"/>
    </xf>
    <xf numFmtId="0" fontId="12" fillId="0" borderId="19" xfId="13" applyFont="1" applyBorder="1" applyAlignment="1">
      <alignment vertical="center"/>
    </xf>
    <xf numFmtId="178" fontId="17" fillId="0" borderId="19" xfId="13" applyNumberFormat="1" applyFont="1" applyBorder="1" applyAlignment="1">
      <alignment vertical="center"/>
    </xf>
    <xf numFmtId="178" fontId="17" fillId="0" borderId="0" xfId="11" applyNumberFormat="1" applyFont="1" applyAlignment="1">
      <alignment vertical="center"/>
    </xf>
    <xf numFmtId="178" fontId="17" fillId="0" borderId="15" xfId="11" applyNumberFormat="1" applyFont="1" applyBorder="1" applyAlignment="1">
      <alignment vertical="center"/>
    </xf>
    <xf numFmtId="178" fontId="17" fillId="0" borderId="19" xfId="9" applyNumberFormat="1" applyFont="1" applyBorder="1" applyAlignment="1">
      <alignment vertical="center"/>
    </xf>
    <xf numFmtId="178" fontId="1" fillId="0" borderId="0" xfId="1" applyNumberFormat="1" applyAlignment="1">
      <alignment vertical="center"/>
    </xf>
    <xf numFmtId="178" fontId="1" fillId="0" borderId="15" xfId="1" applyNumberFormat="1" applyBorder="1" applyAlignment="1">
      <alignment vertical="center"/>
    </xf>
    <xf numFmtId="179" fontId="17" fillId="0" borderId="20" xfId="9" applyNumberFormat="1" applyFont="1" applyBorder="1" applyAlignment="1">
      <alignment vertical="center"/>
    </xf>
    <xf numFmtId="179" fontId="17" fillId="0" borderId="30" xfId="11" applyNumberFormat="1" applyFont="1" applyBorder="1" applyAlignment="1">
      <alignment vertical="center"/>
    </xf>
    <xf numFmtId="179" fontId="17" fillId="0" borderId="32" xfId="11" applyNumberFormat="1" applyFont="1" applyBorder="1" applyAlignment="1">
      <alignment vertical="center"/>
    </xf>
    <xf numFmtId="3" fontId="12" fillId="0" borderId="20" xfId="9" applyNumberFormat="1" applyFont="1" applyBorder="1" applyAlignment="1">
      <alignment vertical="center"/>
    </xf>
    <xf numFmtId="0" fontId="24" fillId="0" borderId="22" xfId="11" applyFont="1" applyBorder="1" applyAlignment="1">
      <alignment vertical="center"/>
    </xf>
    <xf numFmtId="179" fontId="17" fillId="0" borderId="0" xfId="9" applyNumberFormat="1" applyFont="1" applyAlignment="1">
      <alignment vertical="center"/>
    </xf>
    <xf numFmtId="179" fontId="17" fillId="0" borderId="15" xfId="9" applyNumberFormat="1" applyFont="1" applyBorder="1" applyAlignment="1">
      <alignment vertical="center"/>
    </xf>
    <xf numFmtId="37" fontId="17" fillId="0" borderId="36" xfId="9" applyFont="1" applyBorder="1" applyAlignment="1">
      <alignment horizontal="center" vertical="center"/>
    </xf>
    <xf numFmtId="37" fontId="17" fillId="0" borderId="16" xfId="9" applyFont="1" applyBorder="1" applyAlignment="1">
      <alignment horizontal="center" vertical="center"/>
    </xf>
    <xf numFmtId="0" fontId="17" fillId="0" borderId="16" xfId="11" applyFont="1" applyBorder="1" applyAlignment="1">
      <alignment horizontal="center" vertical="center"/>
    </xf>
    <xf numFmtId="0" fontId="17" fillId="0" borderId="37" xfId="11" applyFont="1" applyBorder="1" applyAlignment="1">
      <alignment horizontal="center" vertical="center"/>
    </xf>
    <xf numFmtId="0" fontId="17" fillId="0" borderId="24" xfId="11" applyFont="1" applyBorder="1" applyAlignment="1">
      <alignment horizontal="center" vertical="center"/>
    </xf>
    <xf numFmtId="0" fontId="17" fillId="0" borderId="46" xfId="11" applyFont="1" applyBorder="1" applyAlignment="1">
      <alignment horizontal="center" vertical="center"/>
    </xf>
    <xf numFmtId="0" fontId="17" fillId="0" borderId="38" xfId="11" applyFont="1" applyBorder="1" applyAlignment="1">
      <alignment horizontal="center" vertical="center"/>
    </xf>
    <xf numFmtId="37" fontId="17" fillId="0" borderId="40" xfId="9" applyFont="1" applyBorder="1" applyAlignment="1">
      <alignment horizontal="center" vertical="center"/>
    </xf>
    <xf numFmtId="0" fontId="17" fillId="0" borderId="41" xfId="11" applyFont="1" applyBorder="1" applyAlignment="1">
      <alignment horizontal="center" vertical="center"/>
    </xf>
    <xf numFmtId="0" fontId="17" fillId="0" borderId="0" xfId="11" applyFont="1" applyAlignment="1">
      <alignment vertical="center"/>
    </xf>
    <xf numFmtId="0" fontId="17" fillId="0" borderId="15" xfId="11" applyFont="1" applyBorder="1" applyAlignment="1">
      <alignment vertical="center"/>
    </xf>
    <xf numFmtId="178" fontId="17" fillId="0" borderId="0" xfId="9" applyNumberFormat="1" applyFont="1" applyAlignment="1">
      <alignment vertical="center"/>
    </xf>
    <xf numFmtId="178" fontId="17" fillId="0" borderId="15" xfId="9" applyNumberFormat="1" applyFont="1" applyBorder="1" applyAlignment="1">
      <alignment vertical="center"/>
    </xf>
    <xf numFmtId="181" fontId="21" fillId="0" borderId="4" xfId="3" quotePrefix="1" applyNumberFormat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39" fontId="30" fillId="0" borderId="0" xfId="3" applyFont="1"/>
    <xf numFmtId="0" fontId="31" fillId="0" borderId="0" xfId="0" applyFont="1"/>
    <xf numFmtId="39" fontId="21" fillId="0" borderId="5" xfId="3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181" fontId="21" fillId="0" borderId="4" xfId="3" applyNumberFormat="1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39" fontId="21" fillId="0" borderId="27" xfId="3" applyFont="1" applyBorder="1" applyAlignment="1">
      <alignment horizontal="center"/>
    </xf>
    <xf numFmtId="39" fontId="21" fillId="0" borderId="28" xfId="3" applyFont="1" applyBorder="1" applyAlignment="1">
      <alignment horizontal="center"/>
    </xf>
    <xf numFmtId="39" fontId="28" fillId="0" borderId="0" xfId="3" applyFont="1" applyAlignment="1">
      <alignment horizontal="center" vertical="center"/>
    </xf>
    <xf numFmtId="39" fontId="17" fillId="0" borderId="0" xfId="3" applyFont="1" applyAlignment="1">
      <alignment horizontal="center" vertical="center"/>
    </xf>
    <xf numFmtId="39" fontId="21" fillId="0" borderId="48" xfId="3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39" fontId="21" fillId="0" borderId="3" xfId="3" applyFont="1" applyBorder="1" applyAlignment="1">
      <alignment horizontal="left"/>
    </xf>
    <xf numFmtId="0" fontId="29" fillId="0" borderId="9" xfId="0" applyFont="1" applyBorder="1" applyAlignment="1">
      <alignment horizontal="left"/>
    </xf>
    <xf numFmtId="39" fontId="21" fillId="0" borderId="29" xfId="3" applyFont="1" applyBorder="1" applyAlignment="1">
      <alignment horizontal="center"/>
    </xf>
    <xf numFmtId="39" fontId="28" fillId="0" borderId="0" xfId="2" applyFont="1" applyAlignment="1">
      <alignment horizontal="center" vertical="center"/>
    </xf>
    <xf numFmtId="39" fontId="28" fillId="0" borderId="0" xfId="2" applyFont="1" applyAlignment="1">
      <alignment vertical="center"/>
    </xf>
    <xf numFmtId="0" fontId="3" fillId="0" borderId="0" xfId="0" applyFont="1"/>
    <xf numFmtId="39" fontId="17" fillId="0" borderId="0" xfId="2" applyFont="1" applyAlignment="1">
      <alignment horizontal="center" vertical="center"/>
    </xf>
    <xf numFmtId="39" fontId="17" fillId="0" borderId="0" xfId="2" applyFont="1" applyAlignment="1">
      <alignment vertical="center"/>
    </xf>
    <xf numFmtId="0" fontId="0" fillId="0" borderId="0" xfId="0"/>
  </cellXfs>
  <cellStyles count="15">
    <cellStyle name="一般" xfId="0" builtinId="0"/>
    <cellStyle name="一般 2" xfId="1"/>
    <cellStyle name="一般_(98)期貨暫收" xfId="2"/>
    <cellStyle name="一般_(98)遠匯" xfId="3"/>
    <cellStyle name="一般_96基金預算_v6" xfId="4"/>
    <cellStyle name="一般_Lbs9" xfId="5"/>
    <cellStyle name="一般_LDSA1" xfId="6"/>
    <cellStyle name="一般_LDSA2" xfId="7"/>
    <cellStyle name="一般_LDSA3" xfId="8"/>
    <cellStyle name="一般_LDSA5_1" xfId="9"/>
    <cellStyle name="一般_LDSA6" xfId="10"/>
    <cellStyle name="一般_委託經營平衡表" xfId="11"/>
    <cellStyle name="一般_新制--100年決算報表(全)" xfId="12"/>
    <cellStyle name="一般_新制98年決算報表(全)" xfId="13"/>
    <cellStyle name="千分位" xfId="14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1162050</xdr:colOff>
      <xdr:row>3</xdr:row>
      <xdr:rowOff>0</xdr:rowOff>
    </xdr:from>
    <xdr:to>
      <xdr:col>0</xdr:col>
      <xdr:colOff>1238250</xdr:colOff>
      <xdr:row>3</xdr:row>
      <xdr:rowOff>219075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62050" y="153162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0067002\&#26700;&#38754;\&#27387;&#24935;\97&#24180;&#24230;&#38928;&#31639;\97&#38928;&#31639;lbs0-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LA0067002\&#26700;&#38754;\&#27387;&#24935;\97&#24180;&#24230;&#38928;&#31639;\97&#38928;&#31639;lbs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S0-1"/>
      <sheetName val="LBS0"/>
      <sheetName val="LBS4"/>
      <sheetName val="LBS6"/>
      <sheetName val="LBS7"/>
      <sheetName val="LBS8"/>
      <sheetName val="LBS9"/>
      <sheetName val="LBS10"/>
      <sheetName val="lbs11"/>
      <sheetName val="lbs13"/>
      <sheetName val="lbs17"/>
      <sheetName val="lbs15"/>
      <sheetName val="lbs22"/>
      <sheetName val="lbs23"/>
      <sheetName val="lbs24"/>
      <sheetName val="lbs16"/>
      <sheetName val="lbs25"/>
      <sheetName val="lbs12"/>
      <sheetName val="lbs.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S0-1"/>
      <sheetName val="LBS0"/>
      <sheetName val="LBS4"/>
      <sheetName val="LBS6"/>
      <sheetName val="LBS7"/>
      <sheetName val="LBS8"/>
      <sheetName val="LBS9"/>
      <sheetName val="LBS10"/>
      <sheetName val="lbs11"/>
      <sheetName val="lbs13"/>
      <sheetName val="lbs17"/>
      <sheetName val="lbs15"/>
      <sheetName val="lbs22"/>
      <sheetName val="lbs23"/>
      <sheetName val="lbs24"/>
      <sheetName val="lbs16"/>
      <sheetName val="lbs25"/>
      <sheetName val="lbs12"/>
      <sheetName val="lbs.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>
    <pageSetUpPr fitToPage="1"/>
  </sheetPr>
  <dimension ref="A1:I34"/>
  <sheetViews>
    <sheetView topLeftCell="A16" zoomScale="75" zoomScaleNormal="75" workbookViewId="0">
      <selection activeCell="D19" sqref="D19"/>
    </sheetView>
  </sheetViews>
  <sheetFormatPr defaultColWidth="9.75" defaultRowHeight="16.2"/>
  <cols>
    <col min="1" max="1" width="17.75" style="12" customWidth="1"/>
    <col min="2" max="2" width="17.08203125" style="12" bestFit="1" customWidth="1"/>
    <col min="3" max="3" width="7.4140625" style="12" bestFit="1" customWidth="1"/>
    <col min="4" max="4" width="16.75" style="12" customWidth="1"/>
    <col min="5" max="5" width="7.4140625" style="12" bestFit="1" customWidth="1"/>
    <col min="6" max="6" width="16.75" style="12" customWidth="1"/>
    <col min="7" max="7" width="10.33203125" style="12" customWidth="1"/>
    <col min="8" max="8" width="16.75" style="12" customWidth="1"/>
    <col min="9" max="9" width="7.4140625" style="12" bestFit="1" customWidth="1"/>
    <col min="10" max="16384" width="9.75" style="12"/>
  </cols>
  <sheetData>
    <row r="1" spans="1:9" ht="30" customHeight="1">
      <c r="A1" s="353" t="s">
        <v>20</v>
      </c>
      <c r="B1" s="353"/>
      <c r="C1" s="353"/>
      <c r="D1" s="353"/>
      <c r="E1" s="353"/>
      <c r="F1" s="353"/>
      <c r="G1" s="353"/>
      <c r="H1" s="353"/>
      <c r="I1" s="353"/>
    </row>
    <row r="2" spans="1:9" ht="30" customHeight="1">
      <c r="A2" s="353" t="s">
        <v>494</v>
      </c>
      <c r="B2" s="353"/>
      <c r="C2" s="353"/>
      <c r="D2" s="353"/>
      <c r="E2" s="353"/>
      <c r="F2" s="353"/>
      <c r="G2" s="353"/>
      <c r="H2" s="353"/>
      <c r="I2" s="353"/>
    </row>
    <row r="3" spans="1:9" ht="30" customHeight="1">
      <c r="A3" s="354" t="s">
        <v>565</v>
      </c>
      <c r="B3" s="354"/>
      <c r="C3" s="354"/>
      <c r="D3" s="354"/>
      <c r="E3" s="354"/>
      <c r="F3" s="354"/>
      <c r="G3" s="354"/>
      <c r="H3" s="354"/>
      <c r="I3" s="354"/>
    </row>
    <row r="4" spans="1:9" ht="30" customHeight="1" thickBot="1">
      <c r="H4" s="355" t="s">
        <v>12</v>
      </c>
      <c r="I4" s="356"/>
    </row>
    <row r="5" spans="1:9" ht="50.1" customHeight="1">
      <c r="A5" s="357" t="s">
        <v>48</v>
      </c>
      <c r="B5" s="359" t="s">
        <v>136</v>
      </c>
      <c r="C5" s="360"/>
      <c r="D5" s="359" t="s">
        <v>44</v>
      </c>
      <c r="E5" s="360"/>
      <c r="F5" s="359" t="s">
        <v>10</v>
      </c>
      <c r="G5" s="360"/>
      <c r="H5" s="359" t="s">
        <v>49</v>
      </c>
      <c r="I5" s="361"/>
    </row>
    <row r="6" spans="1:9" ht="50.1" customHeight="1">
      <c r="A6" s="358"/>
      <c r="B6" s="79" t="s">
        <v>50</v>
      </c>
      <c r="C6" s="80" t="s">
        <v>0</v>
      </c>
      <c r="D6" s="79" t="s">
        <v>43</v>
      </c>
      <c r="E6" s="80" t="s">
        <v>0</v>
      </c>
      <c r="F6" s="79" t="s">
        <v>45</v>
      </c>
      <c r="G6" s="79" t="s">
        <v>46</v>
      </c>
      <c r="H6" s="80" t="s">
        <v>47</v>
      </c>
      <c r="I6" s="183" t="s">
        <v>0</v>
      </c>
    </row>
    <row r="7" spans="1:9" s="13" customFormat="1" ht="50.1" customHeight="1">
      <c r="A7" s="75" t="s">
        <v>51</v>
      </c>
      <c r="B7" s="25">
        <v>139706843000</v>
      </c>
      <c r="C7" s="250">
        <v>100</v>
      </c>
      <c r="D7" s="25">
        <v>494962898269</v>
      </c>
      <c r="E7" s="250">
        <v>100</v>
      </c>
      <c r="F7" s="26">
        <v>355256055269</v>
      </c>
      <c r="G7" s="250">
        <v>254.29</v>
      </c>
      <c r="H7" s="25">
        <v>217451220210</v>
      </c>
      <c r="I7" s="251">
        <v>100</v>
      </c>
    </row>
    <row r="8" spans="1:9" s="13" customFormat="1" ht="47.4" customHeight="1">
      <c r="A8" s="76" t="s">
        <v>346</v>
      </c>
      <c r="B8" s="26">
        <v>136752244000</v>
      </c>
      <c r="C8" s="252">
        <v>97.89</v>
      </c>
      <c r="D8" s="26">
        <v>482988231081</v>
      </c>
      <c r="E8" s="252">
        <v>97.58</v>
      </c>
      <c r="F8" s="26">
        <v>346235987081</v>
      </c>
      <c r="G8" s="252">
        <v>253.18</v>
      </c>
      <c r="H8" s="26">
        <v>66801271804</v>
      </c>
      <c r="I8" s="253">
        <v>30.72</v>
      </c>
    </row>
    <row r="9" spans="1:9" s="13" customFormat="1" ht="47.4" customHeight="1">
      <c r="A9" s="76" t="s">
        <v>347</v>
      </c>
      <c r="B9" s="26"/>
      <c r="C9" s="252"/>
      <c r="D9" s="26"/>
      <c r="E9" s="252"/>
      <c r="F9" s="26"/>
      <c r="G9" s="325"/>
      <c r="H9" s="26">
        <v>144970206167</v>
      </c>
      <c r="I9" s="253">
        <v>66.67</v>
      </c>
    </row>
    <row r="10" spans="1:9" s="13" customFormat="1" ht="47.4" customHeight="1">
      <c r="A10" s="76" t="s">
        <v>130</v>
      </c>
      <c r="B10" s="26"/>
      <c r="C10" s="252"/>
      <c r="D10" s="26">
        <v>235282676</v>
      </c>
      <c r="E10" s="252">
        <v>0.05</v>
      </c>
      <c r="F10" s="26">
        <v>235282676</v>
      </c>
      <c r="G10" s="325" t="s">
        <v>557</v>
      </c>
      <c r="H10" s="26">
        <v>237387728</v>
      </c>
      <c r="I10" s="253">
        <v>0.11</v>
      </c>
    </row>
    <row r="11" spans="1:9" s="13" customFormat="1" ht="47.4" customHeight="1">
      <c r="A11" s="76" t="s">
        <v>348</v>
      </c>
      <c r="B11" s="26">
        <v>1978595000</v>
      </c>
      <c r="C11" s="252">
        <v>1.42</v>
      </c>
      <c r="D11" s="26">
        <v>10760714267</v>
      </c>
      <c r="E11" s="252">
        <v>2.17</v>
      </c>
      <c r="F11" s="26">
        <v>8782119267</v>
      </c>
      <c r="G11" s="252">
        <v>443.86</v>
      </c>
      <c r="H11" s="26">
        <v>4473196587</v>
      </c>
      <c r="I11" s="253">
        <v>2.06</v>
      </c>
    </row>
    <row r="12" spans="1:9" s="13" customFormat="1" ht="47.4" customHeight="1">
      <c r="A12" s="76" t="s">
        <v>349</v>
      </c>
      <c r="B12" s="26"/>
      <c r="C12" s="252"/>
      <c r="D12" s="26">
        <v>54167</v>
      </c>
      <c r="E12" s="326">
        <v>0</v>
      </c>
      <c r="F12" s="26">
        <v>54167</v>
      </c>
      <c r="G12" s="325" t="s">
        <v>557</v>
      </c>
      <c r="H12" s="26">
        <v>12303</v>
      </c>
      <c r="I12" s="327">
        <v>0</v>
      </c>
    </row>
    <row r="13" spans="1:9" s="13" customFormat="1" ht="47.4" customHeight="1">
      <c r="A13" s="76" t="s">
        <v>350</v>
      </c>
      <c r="B13" s="26"/>
      <c r="C13" s="252"/>
      <c r="D13" s="26">
        <v>3527286</v>
      </c>
      <c r="E13" s="326">
        <v>0</v>
      </c>
      <c r="F13" s="26">
        <v>3527286</v>
      </c>
      <c r="G13" s="325" t="s">
        <v>557</v>
      </c>
      <c r="H13" s="26">
        <v>72900338</v>
      </c>
      <c r="I13" s="253">
        <v>0.03</v>
      </c>
    </row>
    <row r="14" spans="1:9" s="13" customFormat="1" ht="47.4" customHeight="1">
      <c r="A14" s="76" t="s">
        <v>14</v>
      </c>
      <c r="B14" s="26">
        <v>976004000</v>
      </c>
      <c r="C14" s="252">
        <v>0.7</v>
      </c>
      <c r="D14" s="26">
        <v>972933115</v>
      </c>
      <c r="E14" s="252">
        <v>0.2</v>
      </c>
      <c r="F14" s="26">
        <v>-3070885</v>
      </c>
      <c r="G14" s="252">
        <v>-0.31</v>
      </c>
      <c r="H14" s="26">
        <v>894572488</v>
      </c>
      <c r="I14" s="253">
        <v>0.41</v>
      </c>
    </row>
    <row r="15" spans="1:9" s="13" customFormat="1" ht="47.4" customHeight="1">
      <c r="A15" s="76" t="s">
        <v>351</v>
      </c>
      <c r="B15" s="26"/>
      <c r="C15" s="252"/>
      <c r="D15" s="26">
        <v>2155677</v>
      </c>
      <c r="E15" s="326">
        <v>0</v>
      </c>
      <c r="F15" s="26">
        <v>2155677</v>
      </c>
      <c r="G15" s="325" t="s">
        <v>557</v>
      </c>
      <c r="H15" s="26">
        <v>1672795</v>
      </c>
      <c r="I15" s="327">
        <v>0</v>
      </c>
    </row>
    <row r="16" spans="1:9" s="13" customFormat="1" ht="47.4" customHeight="1">
      <c r="A16" s="76" t="s">
        <v>52</v>
      </c>
      <c r="B16" s="26">
        <v>135030000</v>
      </c>
      <c r="C16" s="252">
        <v>0.1</v>
      </c>
      <c r="D16" s="26">
        <v>15498511939</v>
      </c>
      <c r="E16" s="252">
        <v>3.13</v>
      </c>
      <c r="F16" s="26">
        <v>15363481939</v>
      </c>
      <c r="G16" s="252">
        <v>11377.83</v>
      </c>
      <c r="H16" s="26">
        <v>444653121495</v>
      </c>
      <c r="I16" s="253">
        <v>204.48</v>
      </c>
    </row>
    <row r="17" spans="1:9" s="13" customFormat="1" ht="47.4" customHeight="1">
      <c r="A17" s="76" t="s">
        <v>352</v>
      </c>
      <c r="B17" s="26">
        <v>66015000</v>
      </c>
      <c r="C17" s="252">
        <v>0.05</v>
      </c>
      <c r="D17" s="26">
        <v>110022122</v>
      </c>
      <c r="E17" s="252">
        <v>0.02</v>
      </c>
      <c r="F17" s="26">
        <v>44007122</v>
      </c>
      <c r="G17" s="252">
        <v>66.66</v>
      </c>
      <c r="H17" s="26">
        <v>444580981741</v>
      </c>
      <c r="I17" s="253">
        <v>204.45</v>
      </c>
    </row>
    <row r="18" spans="1:9" s="13" customFormat="1" ht="47.4" customHeight="1">
      <c r="A18" s="76" t="s">
        <v>328</v>
      </c>
      <c r="B18" s="26"/>
      <c r="C18" s="252"/>
      <c r="D18" s="26">
        <v>15314520034</v>
      </c>
      <c r="E18" s="252">
        <v>3.09</v>
      </c>
      <c r="F18" s="26">
        <v>15314520034</v>
      </c>
      <c r="G18" s="325" t="s">
        <v>557</v>
      </c>
      <c r="H18" s="26"/>
      <c r="I18" s="253"/>
    </row>
    <row r="19" spans="1:9" s="13" customFormat="1" ht="47.4" customHeight="1">
      <c r="A19" s="76" t="s">
        <v>180</v>
      </c>
      <c r="B19" s="26"/>
      <c r="C19" s="252"/>
      <c r="D19" s="26">
        <v>2280</v>
      </c>
      <c r="E19" s="326">
        <v>0</v>
      </c>
      <c r="F19" s="26">
        <v>2280</v>
      </c>
      <c r="G19" s="325" t="s">
        <v>557</v>
      </c>
      <c r="H19" s="26">
        <v>202</v>
      </c>
      <c r="I19" s="327">
        <v>0</v>
      </c>
    </row>
    <row r="20" spans="1:9" s="13" customFormat="1" ht="47.4" customHeight="1">
      <c r="A20" s="76" t="s">
        <v>179</v>
      </c>
      <c r="B20" s="26">
        <v>69015000</v>
      </c>
      <c r="C20" s="252">
        <v>0.05</v>
      </c>
      <c r="D20" s="26">
        <v>73967503</v>
      </c>
      <c r="E20" s="252">
        <v>0.01</v>
      </c>
      <c r="F20" s="26">
        <v>4952503</v>
      </c>
      <c r="G20" s="252">
        <v>7.18</v>
      </c>
      <c r="H20" s="26">
        <v>72139552</v>
      </c>
      <c r="I20" s="253">
        <v>0.03</v>
      </c>
    </row>
    <row r="21" spans="1:9" s="13" customFormat="1" ht="47.4" customHeight="1">
      <c r="A21" s="76"/>
      <c r="B21" s="26"/>
      <c r="C21" s="252"/>
      <c r="D21" s="26"/>
      <c r="E21" s="252"/>
      <c r="F21" s="26"/>
      <c r="G21" s="252"/>
      <c r="H21" s="26"/>
      <c r="I21" s="253"/>
    </row>
    <row r="22" spans="1:9" s="13" customFormat="1" ht="50.1" customHeight="1" thickBot="1">
      <c r="A22" s="77" t="s">
        <v>248</v>
      </c>
      <c r="B22" s="27">
        <v>139571813000</v>
      </c>
      <c r="C22" s="254">
        <v>99.9</v>
      </c>
      <c r="D22" s="27">
        <v>479464386330</v>
      </c>
      <c r="E22" s="254">
        <v>96.87</v>
      </c>
      <c r="F22" s="27">
        <v>339892573330</v>
      </c>
      <c r="G22" s="339">
        <v>243.53</v>
      </c>
      <c r="H22" s="27">
        <v>-227201901285</v>
      </c>
      <c r="I22" s="255">
        <v>-104.48</v>
      </c>
    </row>
    <row r="23" spans="1:9" ht="25.95" customHeight="1">
      <c r="A23" s="213" t="s">
        <v>558</v>
      </c>
      <c r="B23" s="13"/>
      <c r="C23" s="214"/>
      <c r="D23" s="13"/>
      <c r="E23" s="13"/>
      <c r="F23" s="13"/>
      <c r="G23" s="13"/>
      <c r="H23" s="13"/>
      <c r="I23" s="13"/>
    </row>
    <row r="24" spans="1:9" ht="21" customHeight="1">
      <c r="A24" s="213" t="s">
        <v>559</v>
      </c>
      <c r="B24" s="13"/>
      <c r="C24" s="214"/>
      <c r="D24" s="13"/>
      <c r="E24" s="13"/>
      <c r="F24" s="13"/>
      <c r="G24" s="13"/>
      <c r="H24" s="13"/>
      <c r="I24" s="13"/>
    </row>
    <row r="25" spans="1:9" s="329" customFormat="1" ht="21" customHeight="1">
      <c r="A25" s="328" t="s">
        <v>560</v>
      </c>
    </row>
    <row r="26" spans="1:9" s="329" customFormat="1" ht="21" customHeight="1">
      <c r="A26" s="328" t="s">
        <v>561</v>
      </c>
    </row>
    <row r="27" spans="1:9" ht="30" customHeight="1">
      <c r="A27" s="78"/>
    </row>
    <row r="29" spans="1:9">
      <c r="F29" s="184"/>
    </row>
    <row r="34" spans="1:1" ht="19.8">
      <c r="A34" s="78"/>
    </row>
  </sheetData>
  <mergeCells count="9">
    <mergeCell ref="A1:I1"/>
    <mergeCell ref="A2:I2"/>
    <mergeCell ref="A3:I3"/>
    <mergeCell ref="H4:I4"/>
    <mergeCell ref="A5:A6"/>
    <mergeCell ref="B5:C5"/>
    <mergeCell ref="D5:E5"/>
    <mergeCell ref="F5:G5"/>
    <mergeCell ref="H5:I5"/>
  </mergeCells>
  <phoneticPr fontId="8" type="noConversion"/>
  <printOptions horizontalCentered="1"/>
  <pageMargins left="0.47244094488188981" right="0.47244094488188981" top="0.78740157480314965" bottom="0.78740157480314965" header="0.11811023622047245" footer="0.39370078740157483"/>
  <pageSetup paperSize="9" scale="62" fitToHeight="0" orientation="portrait" r:id="rId1"/>
  <headerFooter alignWithMargins="0">
    <oddFooter>&amp;C&amp;"標楷體,標準"&amp;16 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zoomScale="75" zoomScaleNormal="75" workbookViewId="0">
      <selection activeCell="D35" sqref="D35"/>
    </sheetView>
  </sheetViews>
  <sheetFormatPr defaultColWidth="8.9140625" defaultRowHeight="16.2"/>
  <cols>
    <col min="1" max="1" width="43.08203125" style="22" customWidth="1"/>
    <col min="2" max="2" width="15.75" style="22" customWidth="1"/>
    <col min="3" max="3" width="14.58203125" style="22" customWidth="1"/>
    <col min="4" max="4" width="16.33203125" style="22" bestFit="1" customWidth="1"/>
    <col min="5" max="5" width="9.25" style="22" customWidth="1"/>
    <col min="6" max="6" width="16.6640625" style="22" customWidth="1"/>
    <col min="7" max="16384" width="8.9140625" style="22"/>
  </cols>
  <sheetData>
    <row r="1" spans="1:6" ht="28.2">
      <c r="A1" s="439" t="s">
        <v>15</v>
      </c>
      <c r="B1" s="439"/>
      <c r="C1" s="439"/>
      <c r="D1" s="439"/>
      <c r="E1" s="439"/>
      <c r="F1" s="439"/>
    </row>
    <row r="2" spans="1:6" ht="28.2">
      <c r="A2" s="439" t="s">
        <v>315</v>
      </c>
      <c r="B2" s="439"/>
      <c r="C2" s="439"/>
      <c r="D2" s="439"/>
      <c r="E2" s="439"/>
      <c r="F2" s="439"/>
    </row>
    <row r="3" spans="1:6" ht="24.6">
      <c r="A3" s="441" t="s">
        <v>567</v>
      </c>
      <c r="B3" s="441"/>
      <c r="C3" s="441"/>
      <c r="D3" s="441"/>
      <c r="E3" s="441"/>
      <c r="F3" s="441"/>
    </row>
    <row r="4" spans="1:6" ht="20.399999999999999" thickBot="1">
      <c r="A4" s="35"/>
      <c r="F4" s="24" t="s">
        <v>127</v>
      </c>
    </row>
    <row r="5" spans="1:6" ht="30.75" customHeight="1">
      <c r="A5" s="442" t="s">
        <v>24</v>
      </c>
      <c r="B5" s="389" t="s">
        <v>137</v>
      </c>
      <c r="C5" s="389" t="s">
        <v>95</v>
      </c>
      <c r="D5" s="386" t="s">
        <v>96</v>
      </c>
      <c r="E5" s="443"/>
      <c r="F5" s="455" t="s">
        <v>92</v>
      </c>
    </row>
    <row r="6" spans="1:6" ht="62.25" customHeight="1">
      <c r="A6" s="387"/>
      <c r="B6" s="388"/>
      <c r="C6" s="388"/>
      <c r="D6" s="41" t="s">
        <v>97</v>
      </c>
      <c r="E6" s="41" t="s">
        <v>100</v>
      </c>
      <c r="F6" s="456"/>
    </row>
    <row r="7" spans="1:6" ht="30" customHeight="1">
      <c r="A7" s="75" t="s">
        <v>252</v>
      </c>
      <c r="B7" s="25">
        <v>1978595000</v>
      </c>
      <c r="C7" s="25">
        <v>10760714267</v>
      </c>
      <c r="D7" s="50">
        <v>8782119267</v>
      </c>
      <c r="E7" s="294">
        <v>443.85633578372534</v>
      </c>
      <c r="F7" s="452" t="s">
        <v>613</v>
      </c>
    </row>
    <row r="8" spans="1:6" ht="30" customHeight="1">
      <c r="A8" s="76" t="s">
        <v>203</v>
      </c>
      <c r="B8" s="26"/>
      <c r="C8" s="26">
        <v>2795194368</v>
      </c>
      <c r="D8" s="52"/>
      <c r="E8" s="295"/>
      <c r="F8" s="457"/>
    </row>
    <row r="9" spans="1:6" ht="30" customHeight="1">
      <c r="A9" s="122" t="s">
        <v>200</v>
      </c>
      <c r="B9" s="26"/>
      <c r="C9" s="26">
        <v>243917433</v>
      </c>
      <c r="D9" s="52"/>
      <c r="E9" s="296"/>
      <c r="F9" s="453"/>
    </row>
    <row r="10" spans="1:6" ht="30" customHeight="1">
      <c r="A10" s="122" t="s">
        <v>201</v>
      </c>
      <c r="B10" s="26"/>
      <c r="C10" s="26">
        <v>2551276935</v>
      </c>
      <c r="D10" s="52"/>
      <c r="E10" s="296"/>
      <c r="F10" s="453"/>
    </row>
    <row r="11" spans="1:6" ht="30" customHeight="1">
      <c r="A11" s="76" t="s">
        <v>204</v>
      </c>
      <c r="B11" s="26"/>
      <c r="C11" s="26">
        <v>7965519899</v>
      </c>
      <c r="D11" s="52"/>
      <c r="E11" s="296"/>
      <c r="F11" s="453"/>
    </row>
    <row r="12" spans="1:6" ht="30" customHeight="1">
      <c r="A12" s="122" t="s">
        <v>202</v>
      </c>
      <c r="B12" s="26"/>
      <c r="C12" s="26">
        <v>6488547422</v>
      </c>
      <c r="D12" s="52"/>
      <c r="E12" s="296"/>
      <c r="F12" s="453"/>
    </row>
    <row r="13" spans="1:6" ht="30" customHeight="1">
      <c r="A13" s="122" t="s">
        <v>205</v>
      </c>
      <c r="B13" s="26"/>
      <c r="C13" s="26">
        <v>1476972477</v>
      </c>
      <c r="D13" s="52"/>
      <c r="E13" s="296"/>
      <c r="F13" s="453"/>
    </row>
    <row r="14" spans="1:6" ht="30" customHeight="1">
      <c r="A14" s="122"/>
      <c r="B14" s="26"/>
      <c r="C14" s="26"/>
      <c r="D14" s="52"/>
      <c r="E14" s="296"/>
      <c r="F14" s="453"/>
    </row>
    <row r="15" spans="1:6" ht="30" customHeight="1">
      <c r="A15" s="122"/>
      <c r="B15" s="26"/>
      <c r="C15" s="26"/>
      <c r="D15" s="52"/>
      <c r="E15" s="296"/>
      <c r="F15" s="453"/>
    </row>
    <row r="16" spans="1:6" ht="30" customHeight="1">
      <c r="A16" s="122"/>
      <c r="B16" s="26"/>
      <c r="C16" s="26"/>
      <c r="D16" s="52"/>
      <c r="E16" s="296"/>
      <c r="F16" s="453"/>
    </row>
    <row r="17" spans="1:6" ht="30" customHeight="1">
      <c r="A17" s="122"/>
      <c r="B17" s="26"/>
      <c r="C17" s="26"/>
      <c r="D17" s="52"/>
      <c r="E17" s="296"/>
      <c r="F17" s="453"/>
    </row>
    <row r="18" spans="1:6" ht="30" customHeight="1">
      <c r="A18" s="122"/>
      <c r="B18" s="26"/>
      <c r="C18" s="26"/>
      <c r="D18" s="52"/>
      <c r="E18" s="296"/>
      <c r="F18" s="453"/>
    </row>
    <row r="19" spans="1:6" ht="30" customHeight="1">
      <c r="A19" s="122"/>
      <c r="B19" s="26"/>
      <c r="C19" s="26"/>
      <c r="D19" s="52"/>
      <c r="E19" s="296"/>
      <c r="F19" s="453"/>
    </row>
    <row r="20" spans="1:6" ht="30" customHeight="1">
      <c r="A20" s="122"/>
      <c r="B20" s="26"/>
      <c r="C20" s="26"/>
      <c r="D20" s="52"/>
      <c r="E20" s="296"/>
      <c r="F20" s="453"/>
    </row>
    <row r="21" spans="1:6" ht="30" customHeight="1">
      <c r="A21" s="122"/>
      <c r="B21" s="26"/>
      <c r="C21" s="26"/>
      <c r="D21" s="52"/>
      <c r="E21" s="296"/>
      <c r="F21" s="453"/>
    </row>
    <row r="22" spans="1:6" ht="30" customHeight="1">
      <c r="A22" s="76"/>
      <c r="B22" s="26"/>
      <c r="C22" s="26"/>
      <c r="D22" s="52"/>
      <c r="E22" s="296"/>
      <c r="F22" s="453"/>
    </row>
    <row r="23" spans="1:6" ht="30" customHeight="1">
      <c r="A23" s="76"/>
      <c r="B23" s="26"/>
      <c r="C23" s="26"/>
      <c r="D23" s="52"/>
      <c r="E23" s="296"/>
      <c r="F23" s="453"/>
    </row>
    <row r="24" spans="1:6" ht="30" customHeight="1">
      <c r="A24" s="76"/>
      <c r="B24" s="26"/>
      <c r="C24" s="26"/>
      <c r="D24" s="52"/>
      <c r="E24" s="296"/>
      <c r="F24" s="137"/>
    </row>
    <row r="25" spans="1:6" ht="30" customHeight="1">
      <c r="A25" s="76"/>
      <c r="B25" s="26"/>
      <c r="C25" s="26"/>
      <c r="D25" s="52"/>
      <c r="E25" s="296"/>
      <c r="F25" s="137"/>
    </row>
    <row r="26" spans="1:6" ht="30" customHeight="1">
      <c r="A26" s="76"/>
      <c r="B26" s="26"/>
      <c r="C26" s="26"/>
      <c r="D26" s="52"/>
      <c r="E26" s="296"/>
      <c r="F26" s="137"/>
    </row>
    <row r="27" spans="1:6" ht="30" customHeight="1">
      <c r="A27" s="76"/>
      <c r="B27" s="26"/>
      <c r="C27" s="26"/>
      <c r="D27" s="52"/>
      <c r="E27" s="296"/>
      <c r="F27" s="137"/>
    </row>
    <row r="28" spans="1:6" ht="30" customHeight="1">
      <c r="A28" s="76"/>
      <c r="B28" s="26"/>
      <c r="C28" s="26"/>
      <c r="D28" s="52"/>
      <c r="E28" s="296"/>
      <c r="F28" s="137"/>
    </row>
    <row r="29" spans="1:6" ht="30" customHeight="1">
      <c r="A29" s="76"/>
      <c r="B29" s="26"/>
      <c r="C29" s="26"/>
      <c r="D29" s="52"/>
      <c r="E29" s="296"/>
      <c r="F29" s="137"/>
    </row>
    <row r="30" spans="1:6" ht="30" customHeight="1">
      <c r="A30" s="76"/>
      <c r="B30" s="26"/>
      <c r="C30" s="26"/>
      <c r="D30" s="52"/>
      <c r="E30" s="296"/>
      <c r="F30" s="137"/>
    </row>
    <row r="31" spans="1:6" ht="21" customHeight="1">
      <c r="A31" s="76"/>
      <c r="B31" s="26"/>
      <c r="C31" s="26"/>
      <c r="D31" s="52"/>
      <c r="E31" s="296"/>
      <c r="F31" s="137"/>
    </row>
    <row r="32" spans="1:6" ht="21" customHeight="1">
      <c r="A32" s="76"/>
      <c r="B32" s="26"/>
      <c r="C32" s="26"/>
      <c r="D32" s="52"/>
      <c r="E32" s="296"/>
      <c r="F32" s="137"/>
    </row>
    <row r="33" spans="1:6" ht="21" customHeight="1">
      <c r="A33" s="76"/>
      <c r="B33" s="26"/>
      <c r="C33" s="26"/>
      <c r="D33" s="52"/>
      <c r="E33" s="296"/>
      <c r="F33" s="137"/>
    </row>
    <row r="34" spans="1:6" ht="21" customHeight="1">
      <c r="A34" s="76"/>
      <c r="B34" s="26"/>
      <c r="C34" s="26"/>
      <c r="D34" s="52"/>
      <c r="E34" s="296"/>
      <c r="F34" s="137"/>
    </row>
    <row r="35" spans="1:6" ht="30" customHeight="1" thickBot="1">
      <c r="A35" s="136" t="s">
        <v>31</v>
      </c>
      <c r="B35" s="27">
        <v>1978595000</v>
      </c>
      <c r="C35" s="27">
        <v>10760714267</v>
      </c>
      <c r="D35" s="300">
        <v>8782119267</v>
      </c>
      <c r="E35" s="297">
        <v>443.85633578372534</v>
      </c>
      <c r="F35" s="138"/>
    </row>
    <row r="36" spans="1:6" ht="23.25" customHeight="1"/>
    <row r="37" spans="1:6">
      <c r="A37" s="36"/>
    </row>
  </sheetData>
  <mergeCells count="9">
    <mergeCell ref="F7:F23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64" orientation="portrait" r:id="rId1"/>
  <headerFooter alignWithMargins="0">
    <oddFooter>&amp;C&amp;"標楷體,標準"&amp;14 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zoomScale="75" zoomScaleNormal="75" workbookViewId="0">
      <pane xSplit="1" ySplit="6" topLeftCell="B7" activePane="bottomRight" state="frozen"/>
      <selection activeCell="A16" sqref="A16"/>
      <selection pane="topRight" activeCell="A16" sqref="A16"/>
      <selection pane="bottomLeft" activeCell="A16" sqref="A16"/>
      <selection pane="bottomRight" activeCell="D30" sqref="D30"/>
    </sheetView>
  </sheetViews>
  <sheetFormatPr defaultColWidth="8.9140625" defaultRowHeight="16.2"/>
  <cols>
    <col min="1" max="1" width="37.4140625" style="22" customWidth="1"/>
    <col min="2" max="3" width="13" style="22" customWidth="1"/>
    <col min="4" max="4" width="12.25" style="22" bestFit="1" customWidth="1"/>
    <col min="5" max="5" width="9.25" style="22" customWidth="1"/>
    <col min="6" max="6" width="16.6640625" style="22" customWidth="1"/>
    <col min="7" max="16384" width="8.9140625" style="22"/>
  </cols>
  <sheetData>
    <row r="1" spans="1:6" ht="28.2">
      <c r="A1" s="439" t="s">
        <v>15</v>
      </c>
      <c r="B1" s="439"/>
      <c r="C1" s="439"/>
      <c r="D1" s="439"/>
      <c r="E1" s="439"/>
      <c r="F1" s="439"/>
    </row>
    <row r="2" spans="1:6" ht="28.2">
      <c r="A2" s="439" t="s">
        <v>316</v>
      </c>
      <c r="B2" s="439"/>
      <c r="C2" s="439"/>
      <c r="D2" s="439"/>
      <c r="E2" s="439"/>
      <c r="F2" s="439"/>
    </row>
    <row r="3" spans="1:6" ht="24.6">
      <c r="A3" s="441" t="s">
        <v>567</v>
      </c>
      <c r="B3" s="441"/>
      <c r="C3" s="441"/>
      <c r="D3" s="441"/>
      <c r="E3" s="441"/>
      <c r="F3" s="441"/>
    </row>
    <row r="4" spans="1:6" ht="20.399999999999999" thickBot="1">
      <c r="A4" s="35"/>
      <c r="F4" s="24" t="s">
        <v>127</v>
      </c>
    </row>
    <row r="5" spans="1:6" ht="30.75" customHeight="1">
      <c r="A5" s="442" t="s">
        <v>24</v>
      </c>
      <c r="B5" s="389" t="s">
        <v>137</v>
      </c>
      <c r="C5" s="389" t="s">
        <v>95</v>
      </c>
      <c r="D5" s="386" t="s">
        <v>96</v>
      </c>
      <c r="E5" s="443"/>
      <c r="F5" s="455" t="s">
        <v>92</v>
      </c>
    </row>
    <row r="6" spans="1:6" ht="62.25" customHeight="1">
      <c r="A6" s="387"/>
      <c r="B6" s="388"/>
      <c r="C6" s="388"/>
      <c r="D6" s="41" t="s">
        <v>97</v>
      </c>
      <c r="E6" s="41" t="s">
        <v>100</v>
      </c>
      <c r="F6" s="456"/>
    </row>
    <row r="7" spans="1:6" ht="30" customHeight="1">
      <c r="A7" s="75" t="s">
        <v>272</v>
      </c>
      <c r="B7" s="25"/>
      <c r="C7" s="25">
        <v>54167</v>
      </c>
      <c r="D7" s="50">
        <v>54167</v>
      </c>
      <c r="E7" s="334" t="s">
        <v>557</v>
      </c>
      <c r="F7" s="452" t="s">
        <v>545</v>
      </c>
    </row>
    <row r="8" spans="1:6" ht="30" customHeight="1">
      <c r="A8" s="221" t="s">
        <v>624</v>
      </c>
      <c r="B8" s="26"/>
      <c r="C8" s="26">
        <v>54167</v>
      </c>
      <c r="D8" s="52"/>
      <c r="E8" s="296"/>
      <c r="F8" s="453"/>
    </row>
    <row r="9" spans="1:6" ht="30" customHeight="1">
      <c r="A9" s="221"/>
      <c r="B9" s="26"/>
      <c r="C9" s="304"/>
      <c r="D9" s="52"/>
      <c r="E9" s="296"/>
      <c r="F9" s="453"/>
    </row>
    <row r="10" spans="1:6" ht="30" customHeight="1">
      <c r="A10" s="122"/>
      <c r="B10" s="26"/>
      <c r="C10" s="26"/>
      <c r="D10" s="52"/>
      <c r="E10" s="296"/>
      <c r="F10" s="453"/>
    </row>
    <row r="11" spans="1:6" ht="30" customHeight="1">
      <c r="A11" s="122"/>
      <c r="B11" s="26"/>
      <c r="C11" s="26"/>
      <c r="D11" s="52"/>
      <c r="E11" s="296"/>
      <c r="F11" s="453"/>
    </row>
    <row r="12" spans="1:6" ht="30" customHeight="1">
      <c r="A12" s="122"/>
      <c r="B12" s="26"/>
      <c r="C12" s="26"/>
      <c r="D12" s="52"/>
      <c r="E12" s="296"/>
      <c r="F12" s="453"/>
    </row>
    <row r="13" spans="1:6" ht="30" customHeight="1">
      <c r="A13" s="122"/>
      <c r="B13" s="26"/>
      <c r="C13" s="26"/>
      <c r="D13" s="52"/>
      <c r="E13" s="296"/>
      <c r="F13" s="211"/>
    </row>
    <row r="14" spans="1:6" ht="30" customHeight="1">
      <c r="A14" s="122"/>
      <c r="B14" s="26"/>
      <c r="C14" s="26"/>
      <c r="D14" s="52"/>
      <c r="E14" s="296"/>
      <c r="F14" s="211"/>
    </row>
    <row r="15" spans="1:6" ht="30" customHeight="1">
      <c r="A15" s="122"/>
      <c r="B15" s="26"/>
      <c r="C15" s="26"/>
      <c r="D15" s="52"/>
      <c r="E15" s="296"/>
      <c r="F15" s="211"/>
    </row>
    <row r="16" spans="1:6" ht="30" customHeight="1">
      <c r="A16" s="122"/>
      <c r="B16" s="26"/>
      <c r="C16" s="26"/>
      <c r="D16" s="52"/>
      <c r="E16" s="296"/>
      <c r="F16" s="211"/>
    </row>
    <row r="17" spans="1:6" ht="30" customHeight="1">
      <c r="A17" s="122"/>
      <c r="B17" s="26"/>
      <c r="C17" s="26"/>
      <c r="D17" s="52"/>
      <c r="E17" s="296"/>
      <c r="F17" s="211"/>
    </row>
    <row r="18" spans="1:6" ht="30" customHeight="1">
      <c r="A18" s="122"/>
      <c r="B18" s="26"/>
      <c r="C18" s="26"/>
      <c r="D18" s="52"/>
      <c r="E18" s="296"/>
      <c r="F18" s="211"/>
    </row>
    <row r="19" spans="1:6" ht="30" customHeight="1">
      <c r="A19" s="122"/>
      <c r="B19" s="26"/>
      <c r="C19" s="26"/>
      <c r="D19" s="52"/>
      <c r="E19" s="296"/>
      <c r="F19" s="211"/>
    </row>
    <row r="20" spans="1:6" ht="30" customHeight="1">
      <c r="A20" s="76"/>
      <c r="B20" s="26"/>
      <c r="C20" s="26"/>
      <c r="D20" s="52"/>
      <c r="E20" s="296"/>
      <c r="F20" s="211"/>
    </row>
    <row r="21" spans="1:6" ht="30" customHeight="1">
      <c r="A21" s="76"/>
      <c r="B21" s="26"/>
      <c r="C21" s="26"/>
      <c r="D21" s="52"/>
      <c r="E21" s="296"/>
      <c r="F21" s="211"/>
    </row>
    <row r="22" spans="1:6" ht="30" customHeight="1">
      <c r="A22" s="76"/>
      <c r="B22" s="26"/>
      <c r="C22" s="26"/>
      <c r="D22" s="52"/>
      <c r="E22" s="296"/>
      <c r="F22" s="137"/>
    </row>
    <row r="23" spans="1:6" ht="30" customHeight="1">
      <c r="A23" s="76"/>
      <c r="B23" s="26"/>
      <c r="C23" s="26"/>
      <c r="D23" s="52"/>
      <c r="E23" s="296"/>
      <c r="F23" s="137"/>
    </row>
    <row r="24" spans="1:6" ht="30" customHeight="1">
      <c r="A24" s="76"/>
      <c r="B24" s="26"/>
      <c r="C24" s="26"/>
      <c r="D24" s="52"/>
      <c r="E24" s="296"/>
      <c r="F24" s="137"/>
    </row>
    <row r="25" spans="1:6" ht="30" customHeight="1">
      <c r="A25" s="76"/>
      <c r="B25" s="26"/>
      <c r="C25" s="26"/>
      <c r="D25" s="52"/>
      <c r="E25" s="296"/>
      <c r="F25" s="137"/>
    </row>
    <row r="26" spans="1:6" ht="30" customHeight="1">
      <c r="A26" s="76"/>
      <c r="B26" s="26"/>
      <c r="C26" s="26"/>
      <c r="D26" s="52"/>
      <c r="E26" s="296"/>
      <c r="F26" s="137"/>
    </row>
    <row r="27" spans="1:6" ht="30" customHeight="1">
      <c r="A27" s="76"/>
      <c r="B27" s="26"/>
      <c r="C27" s="26"/>
      <c r="D27" s="52"/>
      <c r="E27" s="296"/>
      <c r="F27" s="137"/>
    </row>
    <row r="28" spans="1:6" ht="30" customHeight="1">
      <c r="A28" s="76"/>
      <c r="B28" s="26"/>
      <c r="C28" s="26"/>
      <c r="D28" s="52"/>
      <c r="E28" s="296"/>
      <c r="F28" s="137"/>
    </row>
    <row r="29" spans="1:6" ht="30" customHeight="1">
      <c r="A29" s="76"/>
      <c r="B29" s="26"/>
      <c r="C29" s="26"/>
      <c r="D29" s="52"/>
      <c r="E29" s="296"/>
      <c r="F29" s="137"/>
    </row>
    <row r="30" spans="1:6" ht="30" customHeight="1" thickBot="1">
      <c r="A30" s="136" t="s">
        <v>31</v>
      </c>
      <c r="B30" s="27"/>
      <c r="C30" s="27">
        <v>54167</v>
      </c>
      <c r="D30" s="300">
        <v>54167</v>
      </c>
      <c r="E30" s="335" t="s">
        <v>557</v>
      </c>
      <c r="F30" s="138"/>
    </row>
    <row r="31" spans="1:6" ht="23.25" customHeight="1"/>
    <row r="32" spans="1:6">
      <c r="A32" s="36"/>
    </row>
  </sheetData>
  <mergeCells count="9">
    <mergeCell ref="F7:F12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73" orientation="portrait" r:id="rId1"/>
  <headerFooter alignWithMargins="0">
    <oddFooter>&amp;C&amp;"標楷體,標準"&amp;14 19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zoomScale="75" zoomScaleNormal="75" workbookViewId="0">
      <selection activeCell="D34" sqref="D34"/>
    </sheetView>
  </sheetViews>
  <sheetFormatPr defaultColWidth="8.9140625" defaultRowHeight="16.2"/>
  <cols>
    <col min="1" max="1" width="35.33203125" style="22" customWidth="1"/>
    <col min="2" max="3" width="13" style="22" customWidth="1"/>
    <col min="4" max="4" width="12.25" style="22" customWidth="1"/>
    <col min="5" max="5" width="10.9140625" style="22" customWidth="1"/>
    <col min="6" max="6" width="16.6640625" style="22" customWidth="1"/>
    <col min="7" max="16384" width="8.9140625" style="22"/>
  </cols>
  <sheetData>
    <row r="1" spans="1:6" ht="28.2">
      <c r="A1" s="439" t="s">
        <v>15</v>
      </c>
      <c r="B1" s="439"/>
      <c r="C1" s="439"/>
      <c r="D1" s="439"/>
      <c r="E1" s="439"/>
      <c r="F1" s="439"/>
    </row>
    <row r="2" spans="1:6" ht="28.2">
      <c r="A2" s="439" t="s">
        <v>317</v>
      </c>
      <c r="B2" s="439"/>
      <c r="C2" s="439"/>
      <c r="D2" s="439"/>
      <c r="E2" s="439"/>
      <c r="F2" s="439"/>
    </row>
    <row r="3" spans="1:6" ht="24.6">
      <c r="A3" s="441" t="s">
        <v>567</v>
      </c>
      <c r="B3" s="441"/>
      <c r="C3" s="441"/>
      <c r="D3" s="441"/>
      <c r="E3" s="441"/>
      <c r="F3" s="441"/>
    </row>
    <row r="4" spans="1:6" ht="20.399999999999999" thickBot="1">
      <c r="A4" s="35"/>
      <c r="F4" s="24" t="s">
        <v>127</v>
      </c>
    </row>
    <row r="5" spans="1:6" ht="30.75" customHeight="1">
      <c r="A5" s="442" t="s">
        <v>24</v>
      </c>
      <c r="B5" s="389" t="s">
        <v>137</v>
      </c>
      <c r="C5" s="389" t="s">
        <v>95</v>
      </c>
      <c r="D5" s="386" t="s">
        <v>96</v>
      </c>
      <c r="E5" s="443"/>
      <c r="F5" s="458" t="s">
        <v>92</v>
      </c>
    </row>
    <row r="6" spans="1:6" ht="54.75" customHeight="1">
      <c r="A6" s="387"/>
      <c r="B6" s="388"/>
      <c r="C6" s="388"/>
      <c r="D6" s="41" t="s">
        <v>97</v>
      </c>
      <c r="E6" s="41" t="s">
        <v>98</v>
      </c>
      <c r="F6" s="459"/>
    </row>
    <row r="7" spans="1:6" ht="30" customHeight="1">
      <c r="A7" s="75" t="s">
        <v>251</v>
      </c>
      <c r="B7" s="25"/>
      <c r="C7" s="25">
        <v>3527286</v>
      </c>
      <c r="D7" s="50">
        <v>3527286</v>
      </c>
      <c r="E7" s="334" t="s">
        <v>557</v>
      </c>
      <c r="F7" s="452" t="s">
        <v>614</v>
      </c>
    </row>
    <row r="8" spans="1:6" ht="30" customHeight="1">
      <c r="A8" s="221" t="s">
        <v>625</v>
      </c>
      <c r="B8" s="26"/>
      <c r="C8" s="26">
        <v>3155315</v>
      </c>
      <c r="D8" s="52"/>
      <c r="E8" s="303"/>
      <c r="F8" s="453"/>
    </row>
    <row r="9" spans="1:6" ht="30" customHeight="1">
      <c r="A9" s="221" t="s">
        <v>626</v>
      </c>
      <c r="B9" s="26"/>
      <c r="C9" s="26">
        <v>371971</v>
      </c>
      <c r="D9" s="52"/>
      <c r="E9" s="303"/>
      <c r="F9" s="453"/>
    </row>
    <row r="10" spans="1:6" ht="30" customHeight="1">
      <c r="A10" s="76"/>
      <c r="B10" s="26"/>
      <c r="C10" s="26"/>
      <c r="D10" s="52"/>
      <c r="E10" s="303"/>
      <c r="F10" s="453"/>
    </row>
    <row r="11" spans="1:6" ht="30" customHeight="1">
      <c r="A11" s="76"/>
      <c r="B11" s="26"/>
      <c r="C11" s="26"/>
      <c r="D11" s="52"/>
      <c r="E11" s="303"/>
      <c r="F11" s="453"/>
    </row>
    <row r="12" spans="1:6" ht="30" customHeight="1">
      <c r="A12" s="76"/>
      <c r="B12" s="26"/>
      <c r="C12" s="26"/>
      <c r="D12" s="52"/>
      <c r="E12" s="303"/>
      <c r="F12" s="453"/>
    </row>
    <row r="13" spans="1:6" ht="30" customHeight="1">
      <c r="A13" s="76"/>
      <c r="B13" s="26"/>
      <c r="C13" s="26"/>
      <c r="D13" s="52"/>
      <c r="E13" s="303"/>
      <c r="F13" s="453"/>
    </row>
    <row r="14" spans="1:6" ht="30" customHeight="1">
      <c r="A14" s="76"/>
      <c r="B14" s="26"/>
      <c r="C14" s="26"/>
      <c r="D14" s="52"/>
      <c r="E14" s="303"/>
      <c r="F14" s="137"/>
    </row>
    <row r="15" spans="1:6" ht="30" customHeight="1">
      <c r="A15" s="76"/>
      <c r="B15" s="26"/>
      <c r="C15" s="26"/>
      <c r="D15" s="52"/>
      <c r="E15" s="303"/>
      <c r="F15" s="137"/>
    </row>
    <row r="16" spans="1:6" ht="30" customHeight="1">
      <c r="A16" s="76"/>
      <c r="B16" s="26"/>
      <c r="C16" s="26"/>
      <c r="D16" s="52"/>
      <c r="E16" s="303"/>
      <c r="F16" s="137"/>
    </row>
    <row r="17" spans="1:6" ht="30" customHeight="1">
      <c r="A17" s="76"/>
      <c r="B17" s="26"/>
      <c r="C17" s="26"/>
      <c r="D17" s="52"/>
      <c r="E17" s="303"/>
      <c r="F17" s="137"/>
    </row>
    <row r="18" spans="1:6" ht="30" customHeight="1">
      <c r="A18" s="76"/>
      <c r="B18" s="26"/>
      <c r="C18" s="26"/>
      <c r="D18" s="52"/>
      <c r="E18" s="303"/>
      <c r="F18" s="137"/>
    </row>
    <row r="19" spans="1:6" ht="30" customHeight="1">
      <c r="A19" s="76"/>
      <c r="B19" s="26"/>
      <c r="C19" s="26"/>
      <c r="D19" s="52"/>
      <c r="E19" s="303"/>
      <c r="F19" s="137"/>
    </row>
    <row r="20" spans="1:6" ht="30" customHeight="1">
      <c r="A20" s="76"/>
      <c r="B20" s="26"/>
      <c r="C20" s="26"/>
      <c r="D20" s="52"/>
      <c r="E20" s="303"/>
      <c r="F20" s="137"/>
    </row>
    <row r="21" spans="1:6" ht="30" customHeight="1">
      <c r="A21" s="76"/>
      <c r="B21" s="26"/>
      <c r="C21" s="26"/>
      <c r="D21" s="52"/>
      <c r="E21" s="303"/>
      <c r="F21" s="137"/>
    </row>
    <row r="22" spans="1:6" ht="30" customHeight="1">
      <c r="A22" s="76"/>
      <c r="B22" s="26"/>
      <c r="C22" s="26"/>
      <c r="D22" s="52"/>
      <c r="E22" s="303"/>
      <c r="F22" s="137"/>
    </row>
    <row r="23" spans="1:6" ht="30" customHeight="1">
      <c r="A23" s="76"/>
      <c r="B23" s="26"/>
      <c r="C23" s="26"/>
      <c r="D23" s="52"/>
      <c r="E23" s="303"/>
      <c r="F23" s="137"/>
    </row>
    <row r="24" spans="1:6" ht="30" customHeight="1">
      <c r="A24" s="76"/>
      <c r="B24" s="26"/>
      <c r="C24" s="26"/>
      <c r="D24" s="52"/>
      <c r="E24" s="303"/>
      <c r="F24" s="137"/>
    </row>
    <row r="25" spans="1:6" ht="30" customHeight="1">
      <c r="A25" s="76"/>
      <c r="B25" s="26"/>
      <c r="C25" s="26"/>
      <c r="D25" s="52"/>
      <c r="E25" s="303"/>
      <c r="F25" s="137"/>
    </row>
    <row r="26" spans="1:6" ht="30" customHeight="1">
      <c r="A26" s="76"/>
      <c r="B26" s="26"/>
      <c r="C26" s="26"/>
      <c r="D26" s="52"/>
      <c r="E26" s="303"/>
      <c r="F26" s="137"/>
    </row>
    <row r="27" spans="1:6" ht="30" customHeight="1">
      <c r="A27" s="76"/>
      <c r="B27" s="26"/>
      <c r="C27" s="26"/>
      <c r="D27" s="52"/>
      <c r="E27" s="303"/>
      <c r="F27" s="137"/>
    </row>
    <row r="28" spans="1:6" ht="30" customHeight="1">
      <c r="A28" s="76"/>
      <c r="B28" s="26"/>
      <c r="C28" s="26"/>
      <c r="D28" s="52"/>
      <c r="E28" s="303"/>
      <c r="F28" s="137"/>
    </row>
    <row r="29" spans="1:6" ht="30" customHeight="1">
      <c r="A29" s="76"/>
      <c r="B29" s="26"/>
      <c r="C29" s="26"/>
      <c r="D29" s="52"/>
      <c r="E29" s="303"/>
      <c r="F29" s="137"/>
    </row>
    <row r="30" spans="1:6" ht="30" customHeight="1">
      <c r="A30" s="76"/>
      <c r="B30" s="26"/>
      <c r="C30" s="26"/>
      <c r="D30" s="52"/>
      <c r="E30" s="303"/>
      <c r="F30" s="137"/>
    </row>
    <row r="31" spans="1:6" ht="30" customHeight="1">
      <c r="A31" s="76"/>
      <c r="B31" s="26"/>
      <c r="C31" s="26"/>
      <c r="D31" s="52"/>
      <c r="E31" s="303"/>
      <c r="F31" s="137"/>
    </row>
    <row r="32" spans="1:6" ht="30" customHeight="1">
      <c r="A32" s="76"/>
      <c r="B32" s="26"/>
      <c r="C32" s="26"/>
      <c r="D32" s="52"/>
      <c r="E32" s="303"/>
      <c r="F32" s="137"/>
    </row>
    <row r="33" spans="1:6" ht="30" customHeight="1">
      <c r="A33" s="76"/>
      <c r="B33" s="26"/>
      <c r="C33" s="26"/>
      <c r="D33" s="52"/>
      <c r="E33" s="303"/>
      <c r="F33" s="137"/>
    </row>
    <row r="34" spans="1:6" ht="30" customHeight="1" thickBot="1">
      <c r="A34" s="136" t="s">
        <v>31</v>
      </c>
      <c r="B34" s="27"/>
      <c r="C34" s="27">
        <v>3527286</v>
      </c>
      <c r="D34" s="27">
        <v>3527286</v>
      </c>
      <c r="E34" s="335" t="s">
        <v>557</v>
      </c>
      <c r="F34" s="138"/>
    </row>
    <row r="35" spans="1:6" ht="23.25" customHeight="1"/>
    <row r="36" spans="1:6">
      <c r="A36" s="36"/>
    </row>
  </sheetData>
  <mergeCells count="9">
    <mergeCell ref="F7:F13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ageMargins left="0.59055118110236227" right="0.39370078740157483" top="0.98425196850393704" bottom="0.98425196850393704" header="0.51181102362204722" footer="0.39370078740157483"/>
  <pageSetup paperSize="9" scale="71" orientation="portrait" r:id="rId1"/>
  <headerFooter alignWithMargins="0">
    <oddFooter>&amp;C&amp;"標楷體,標準"&amp;14 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opLeftCell="A4" zoomScale="75" zoomScaleNormal="75" workbookViewId="0">
      <selection activeCell="D34" sqref="D34"/>
    </sheetView>
  </sheetViews>
  <sheetFormatPr defaultColWidth="8.9140625" defaultRowHeight="16.2"/>
  <cols>
    <col min="1" max="1" width="35.75" style="22" customWidth="1"/>
    <col min="2" max="3" width="13" style="22" customWidth="1"/>
    <col min="4" max="4" width="12.25" style="22" customWidth="1"/>
    <col min="5" max="5" width="10.58203125" style="22" customWidth="1"/>
    <col min="6" max="6" width="16.6640625" style="22" customWidth="1"/>
    <col min="7" max="16384" width="8.9140625" style="22"/>
  </cols>
  <sheetData>
    <row r="1" spans="1:6" ht="28.2">
      <c r="A1" s="439" t="s">
        <v>15</v>
      </c>
      <c r="B1" s="439"/>
      <c r="C1" s="439"/>
      <c r="D1" s="439"/>
      <c r="E1" s="439"/>
      <c r="F1" s="439"/>
    </row>
    <row r="2" spans="1:6" ht="28.2">
      <c r="A2" s="439" t="s">
        <v>367</v>
      </c>
      <c r="B2" s="439"/>
      <c r="C2" s="439"/>
      <c r="D2" s="439"/>
      <c r="E2" s="439"/>
      <c r="F2" s="439"/>
    </row>
    <row r="3" spans="1:6" ht="24.6">
      <c r="A3" s="441" t="s">
        <v>567</v>
      </c>
      <c r="B3" s="441"/>
      <c r="C3" s="441"/>
      <c r="D3" s="441"/>
      <c r="E3" s="441"/>
      <c r="F3" s="441"/>
    </row>
    <row r="4" spans="1:6" ht="20.399999999999999" thickBot="1">
      <c r="A4" s="35"/>
      <c r="F4" s="24" t="s">
        <v>127</v>
      </c>
    </row>
    <row r="5" spans="1:6" ht="30.75" customHeight="1">
      <c r="A5" s="442" t="s">
        <v>24</v>
      </c>
      <c r="B5" s="389" t="s">
        <v>137</v>
      </c>
      <c r="C5" s="389" t="s">
        <v>95</v>
      </c>
      <c r="D5" s="386" t="s">
        <v>96</v>
      </c>
      <c r="E5" s="443"/>
      <c r="F5" s="455" t="s">
        <v>92</v>
      </c>
    </row>
    <row r="6" spans="1:6" ht="54.75" customHeight="1">
      <c r="A6" s="387"/>
      <c r="B6" s="388"/>
      <c r="C6" s="388"/>
      <c r="D6" s="41" t="s">
        <v>97</v>
      </c>
      <c r="E6" s="41" t="s">
        <v>98</v>
      </c>
      <c r="F6" s="456"/>
    </row>
    <row r="7" spans="1:6" ht="30" customHeight="1">
      <c r="A7" s="75" t="s">
        <v>99</v>
      </c>
      <c r="B7" s="25">
        <v>976004000</v>
      </c>
      <c r="C7" s="25">
        <v>972933115</v>
      </c>
      <c r="D7" s="50">
        <v>-3070885</v>
      </c>
      <c r="E7" s="294">
        <v>-0.31463856705505305</v>
      </c>
      <c r="F7" s="452"/>
    </row>
    <row r="8" spans="1:6" ht="30" customHeight="1">
      <c r="A8" s="76"/>
      <c r="B8" s="26"/>
      <c r="C8" s="26"/>
      <c r="D8" s="52"/>
      <c r="E8" s="296"/>
      <c r="F8" s="460"/>
    </row>
    <row r="9" spans="1:6" ht="30" customHeight="1">
      <c r="A9" s="76"/>
      <c r="B9" s="26"/>
      <c r="C9" s="26"/>
      <c r="D9" s="52"/>
      <c r="E9" s="296"/>
      <c r="F9" s="460"/>
    </row>
    <row r="10" spans="1:6" ht="30" customHeight="1">
      <c r="A10" s="76"/>
      <c r="B10" s="26"/>
      <c r="C10" s="26"/>
      <c r="D10" s="52"/>
      <c r="E10" s="296"/>
      <c r="F10" s="460"/>
    </row>
    <row r="11" spans="1:6" ht="30" customHeight="1">
      <c r="A11" s="76"/>
      <c r="B11" s="26"/>
      <c r="C11" s="26"/>
      <c r="D11" s="52"/>
      <c r="E11" s="296"/>
      <c r="F11" s="460"/>
    </row>
    <row r="12" spans="1:6" ht="30" customHeight="1">
      <c r="A12" s="76"/>
      <c r="B12" s="26"/>
      <c r="C12" s="26"/>
      <c r="D12" s="52"/>
      <c r="E12" s="296"/>
      <c r="F12" s="460"/>
    </row>
    <row r="13" spans="1:6" ht="30" customHeight="1">
      <c r="A13" s="76"/>
      <c r="B13" s="26"/>
      <c r="C13" s="26"/>
      <c r="D13" s="52"/>
      <c r="E13" s="296"/>
      <c r="F13" s="460"/>
    </row>
    <row r="14" spans="1:6" ht="30" customHeight="1">
      <c r="A14" s="76"/>
      <c r="B14" s="26"/>
      <c r="C14" s="26"/>
      <c r="D14" s="52"/>
      <c r="E14" s="296"/>
      <c r="F14" s="460"/>
    </row>
    <row r="15" spans="1:6" ht="30" customHeight="1">
      <c r="A15" s="76"/>
      <c r="B15" s="26"/>
      <c r="C15" s="26"/>
      <c r="D15" s="52"/>
      <c r="E15" s="296"/>
      <c r="F15" s="460"/>
    </row>
    <row r="16" spans="1:6" ht="30" customHeight="1">
      <c r="A16" s="76"/>
      <c r="B16" s="26"/>
      <c r="C16" s="26"/>
      <c r="D16" s="52"/>
      <c r="E16" s="296"/>
      <c r="F16" s="460"/>
    </row>
    <row r="17" spans="1:6" ht="30" customHeight="1">
      <c r="A17" s="76"/>
      <c r="B17" s="26"/>
      <c r="C17" s="26"/>
      <c r="D17" s="52"/>
      <c r="E17" s="296"/>
      <c r="F17" s="460"/>
    </row>
    <row r="18" spans="1:6" ht="30" customHeight="1">
      <c r="A18" s="76"/>
      <c r="B18" s="26"/>
      <c r="C18" s="26"/>
      <c r="D18" s="52"/>
      <c r="E18" s="296"/>
      <c r="F18" s="460"/>
    </row>
    <row r="19" spans="1:6" ht="30" customHeight="1">
      <c r="A19" s="76"/>
      <c r="B19" s="26"/>
      <c r="C19" s="26"/>
      <c r="D19" s="52"/>
      <c r="E19" s="296"/>
      <c r="F19" s="460"/>
    </row>
    <row r="20" spans="1:6" ht="30" customHeight="1">
      <c r="A20" s="76"/>
      <c r="B20" s="26"/>
      <c r="C20" s="26"/>
      <c r="D20" s="52"/>
      <c r="E20" s="296"/>
      <c r="F20" s="460"/>
    </row>
    <row r="21" spans="1:6" ht="30" customHeight="1">
      <c r="A21" s="76"/>
      <c r="B21" s="26"/>
      <c r="C21" s="26"/>
      <c r="D21" s="52"/>
      <c r="E21" s="296"/>
      <c r="F21" s="460"/>
    </row>
    <row r="22" spans="1:6" ht="30" customHeight="1">
      <c r="A22" s="76"/>
      <c r="B22" s="26"/>
      <c r="C22" s="26"/>
      <c r="D22" s="52"/>
      <c r="E22" s="296"/>
      <c r="F22" s="460"/>
    </row>
    <row r="23" spans="1:6" ht="30" customHeight="1">
      <c r="A23" s="76"/>
      <c r="B23" s="26"/>
      <c r="C23" s="26"/>
      <c r="D23" s="52"/>
      <c r="E23" s="296"/>
      <c r="F23" s="460"/>
    </row>
    <row r="24" spans="1:6" ht="30" customHeight="1">
      <c r="A24" s="76"/>
      <c r="B24" s="26"/>
      <c r="C24" s="26"/>
      <c r="D24" s="52"/>
      <c r="E24" s="296"/>
      <c r="F24" s="460"/>
    </row>
    <row r="25" spans="1:6" ht="30" customHeight="1">
      <c r="A25" s="76"/>
      <c r="B25" s="26"/>
      <c r="C25" s="26"/>
      <c r="D25" s="52"/>
      <c r="E25" s="296"/>
      <c r="F25" s="460"/>
    </row>
    <row r="26" spans="1:6" ht="30" customHeight="1">
      <c r="A26" s="76"/>
      <c r="B26" s="26"/>
      <c r="C26" s="26"/>
      <c r="D26" s="52"/>
      <c r="E26" s="296"/>
      <c r="F26" s="460"/>
    </row>
    <row r="27" spans="1:6" ht="30" customHeight="1">
      <c r="A27" s="76"/>
      <c r="B27" s="26"/>
      <c r="C27" s="26"/>
      <c r="D27" s="52"/>
      <c r="E27" s="296"/>
      <c r="F27" s="460"/>
    </row>
    <row r="28" spans="1:6" ht="30" customHeight="1">
      <c r="A28" s="76"/>
      <c r="B28" s="26"/>
      <c r="C28" s="26"/>
      <c r="D28" s="52"/>
      <c r="E28" s="296"/>
      <c r="F28" s="460"/>
    </row>
    <row r="29" spans="1:6" ht="30" customHeight="1">
      <c r="A29" s="76"/>
      <c r="B29" s="26"/>
      <c r="C29" s="26"/>
      <c r="D29" s="52"/>
      <c r="E29" s="296"/>
      <c r="F29" s="460"/>
    </row>
    <row r="30" spans="1:6" ht="30" customHeight="1">
      <c r="A30" s="76"/>
      <c r="B30" s="26"/>
      <c r="C30" s="26"/>
      <c r="D30" s="52"/>
      <c r="E30" s="296"/>
      <c r="F30" s="460"/>
    </row>
    <row r="31" spans="1:6" ht="30" customHeight="1">
      <c r="A31" s="76"/>
      <c r="B31" s="26"/>
      <c r="C31" s="26"/>
      <c r="D31" s="52"/>
      <c r="E31" s="296"/>
      <c r="F31" s="460"/>
    </row>
    <row r="32" spans="1:6" ht="34.200000000000003" customHeight="1">
      <c r="A32" s="76"/>
      <c r="B32" s="26"/>
      <c r="C32" s="26"/>
      <c r="D32" s="52"/>
      <c r="E32" s="296"/>
      <c r="F32" s="460"/>
    </row>
    <row r="33" spans="1:6" ht="33" customHeight="1">
      <c r="A33" s="76"/>
      <c r="B33" s="26"/>
      <c r="C33" s="26"/>
      <c r="D33" s="52"/>
      <c r="E33" s="296"/>
      <c r="F33" s="460"/>
    </row>
    <row r="34" spans="1:6" ht="30" customHeight="1" thickBot="1">
      <c r="A34" s="136" t="s">
        <v>31</v>
      </c>
      <c r="B34" s="27">
        <v>976004000</v>
      </c>
      <c r="C34" s="27">
        <v>972933115</v>
      </c>
      <c r="D34" s="27">
        <v>-3070885</v>
      </c>
      <c r="E34" s="139">
        <v>-0.31463856705505305</v>
      </c>
      <c r="F34" s="461"/>
    </row>
    <row r="35" spans="1:6" ht="23.25" customHeight="1"/>
    <row r="36" spans="1:6">
      <c r="A36" s="36"/>
    </row>
  </sheetData>
  <mergeCells count="9">
    <mergeCell ref="F7:F34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71" orientation="portrait" r:id="rId1"/>
  <headerFooter alignWithMargins="0">
    <oddFooter>&amp;C&amp;"標楷體,標準"&amp;14 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opLeftCell="A4" zoomScale="75" zoomScaleNormal="75" workbookViewId="0">
      <selection activeCell="D34" sqref="D34"/>
    </sheetView>
  </sheetViews>
  <sheetFormatPr defaultColWidth="8.9140625" defaultRowHeight="16.2"/>
  <cols>
    <col min="1" max="1" width="36.4140625" style="22" customWidth="1"/>
    <col min="2" max="3" width="13" style="22" customWidth="1"/>
    <col min="4" max="4" width="12.25" style="22" customWidth="1"/>
    <col min="5" max="5" width="10.4140625" style="22" customWidth="1"/>
    <col min="6" max="6" width="16.6640625" style="22" customWidth="1"/>
    <col min="7" max="16384" width="8.9140625" style="22"/>
  </cols>
  <sheetData>
    <row r="1" spans="1:6" ht="28.2">
      <c r="A1" s="439" t="s">
        <v>15</v>
      </c>
      <c r="B1" s="439"/>
      <c r="C1" s="439"/>
      <c r="D1" s="439"/>
      <c r="E1" s="439"/>
      <c r="F1" s="439"/>
    </row>
    <row r="2" spans="1:6" ht="28.2">
      <c r="A2" s="439" t="s">
        <v>368</v>
      </c>
      <c r="B2" s="439"/>
      <c r="C2" s="439"/>
      <c r="D2" s="439"/>
      <c r="E2" s="439"/>
      <c r="F2" s="439"/>
    </row>
    <row r="3" spans="1:6" ht="24.6">
      <c r="A3" s="441" t="s">
        <v>567</v>
      </c>
      <c r="B3" s="441"/>
      <c r="C3" s="441"/>
      <c r="D3" s="441"/>
      <c r="E3" s="441"/>
      <c r="F3" s="441"/>
    </row>
    <row r="4" spans="1:6" ht="20.399999999999999" thickBot="1">
      <c r="A4" s="35"/>
      <c r="F4" s="24" t="s">
        <v>127</v>
      </c>
    </row>
    <row r="5" spans="1:6" ht="30.75" customHeight="1">
      <c r="A5" s="442" t="s">
        <v>24</v>
      </c>
      <c r="B5" s="389" t="s">
        <v>137</v>
      </c>
      <c r="C5" s="389" t="s">
        <v>95</v>
      </c>
      <c r="D5" s="386" t="s">
        <v>96</v>
      </c>
      <c r="E5" s="443"/>
      <c r="F5" s="455" t="s">
        <v>92</v>
      </c>
    </row>
    <row r="6" spans="1:6" ht="54.75" customHeight="1">
      <c r="A6" s="387"/>
      <c r="B6" s="388"/>
      <c r="C6" s="388"/>
      <c r="D6" s="41" t="s">
        <v>97</v>
      </c>
      <c r="E6" s="41" t="s">
        <v>98</v>
      </c>
      <c r="F6" s="456"/>
    </row>
    <row r="7" spans="1:6" ht="30" customHeight="1">
      <c r="A7" s="75" t="s">
        <v>273</v>
      </c>
      <c r="B7" s="25"/>
      <c r="C7" s="25">
        <v>2155677</v>
      </c>
      <c r="D7" s="50">
        <v>2155677</v>
      </c>
      <c r="E7" s="334" t="s">
        <v>557</v>
      </c>
      <c r="F7" s="452" t="s">
        <v>555</v>
      </c>
    </row>
    <row r="8" spans="1:6" ht="30" customHeight="1">
      <c r="A8" s="221" t="s">
        <v>627</v>
      </c>
      <c r="B8" s="26"/>
      <c r="C8" s="26">
        <v>2155677</v>
      </c>
      <c r="D8" s="52"/>
      <c r="E8" s="303"/>
      <c r="F8" s="453"/>
    </row>
    <row r="9" spans="1:6" ht="30" customHeight="1">
      <c r="A9" s="122"/>
      <c r="B9" s="26"/>
      <c r="C9" s="26"/>
      <c r="D9" s="52"/>
      <c r="E9" s="303"/>
      <c r="F9" s="453"/>
    </row>
    <row r="10" spans="1:6" ht="30" customHeight="1">
      <c r="A10" s="76"/>
      <c r="B10" s="26"/>
      <c r="C10" s="26"/>
      <c r="D10" s="52"/>
      <c r="E10" s="303"/>
      <c r="F10" s="453"/>
    </row>
    <row r="11" spans="1:6" ht="30" customHeight="1">
      <c r="A11" s="76"/>
      <c r="B11" s="26"/>
      <c r="C11" s="26"/>
      <c r="D11" s="52"/>
      <c r="E11" s="303"/>
      <c r="F11" s="137"/>
    </row>
    <row r="12" spans="1:6" ht="30" customHeight="1">
      <c r="A12" s="76"/>
      <c r="B12" s="26"/>
      <c r="C12" s="26"/>
      <c r="D12" s="52"/>
      <c r="E12" s="303"/>
      <c r="F12" s="137"/>
    </row>
    <row r="13" spans="1:6" ht="30" customHeight="1">
      <c r="A13" s="76"/>
      <c r="B13" s="26"/>
      <c r="C13" s="26"/>
      <c r="D13" s="52"/>
      <c r="E13" s="303"/>
      <c r="F13" s="137"/>
    </row>
    <row r="14" spans="1:6" ht="30" customHeight="1">
      <c r="A14" s="76"/>
      <c r="B14" s="26"/>
      <c r="C14" s="26"/>
      <c r="D14" s="52"/>
      <c r="E14" s="303"/>
      <c r="F14" s="137"/>
    </row>
    <row r="15" spans="1:6" ht="30" customHeight="1">
      <c r="A15" s="76"/>
      <c r="B15" s="26"/>
      <c r="C15" s="26"/>
      <c r="D15" s="52"/>
      <c r="E15" s="303"/>
      <c r="F15" s="137"/>
    </row>
    <row r="16" spans="1:6" ht="30" customHeight="1">
      <c r="A16" s="76"/>
      <c r="B16" s="26"/>
      <c r="C16" s="26"/>
      <c r="D16" s="52"/>
      <c r="E16" s="303"/>
      <c r="F16" s="137"/>
    </row>
    <row r="17" spans="1:6" ht="30" customHeight="1">
      <c r="A17" s="76"/>
      <c r="B17" s="26"/>
      <c r="C17" s="26"/>
      <c r="D17" s="52"/>
      <c r="E17" s="303"/>
      <c r="F17" s="137"/>
    </row>
    <row r="18" spans="1:6" ht="30" customHeight="1">
      <c r="A18" s="76"/>
      <c r="B18" s="26"/>
      <c r="C18" s="26"/>
      <c r="D18" s="52"/>
      <c r="E18" s="303"/>
      <c r="F18" s="137"/>
    </row>
    <row r="19" spans="1:6" ht="30" customHeight="1">
      <c r="A19" s="76"/>
      <c r="B19" s="26"/>
      <c r="C19" s="26"/>
      <c r="D19" s="52"/>
      <c r="E19" s="303"/>
      <c r="F19" s="137"/>
    </row>
    <row r="20" spans="1:6" ht="30" customHeight="1">
      <c r="A20" s="76"/>
      <c r="B20" s="26"/>
      <c r="C20" s="26"/>
      <c r="D20" s="52"/>
      <c r="E20" s="303"/>
      <c r="F20" s="137"/>
    </row>
    <row r="21" spans="1:6" ht="30" customHeight="1">
      <c r="A21" s="76"/>
      <c r="B21" s="26"/>
      <c r="C21" s="26"/>
      <c r="D21" s="52"/>
      <c r="E21" s="303"/>
      <c r="F21" s="137"/>
    </row>
    <row r="22" spans="1:6" ht="30" customHeight="1">
      <c r="A22" s="76"/>
      <c r="B22" s="26"/>
      <c r="C22" s="26"/>
      <c r="D22" s="52"/>
      <c r="E22" s="303"/>
      <c r="F22" s="137"/>
    </row>
    <row r="23" spans="1:6" ht="30" customHeight="1">
      <c r="A23" s="76"/>
      <c r="B23" s="26"/>
      <c r="C23" s="26"/>
      <c r="D23" s="52"/>
      <c r="E23" s="303"/>
      <c r="F23" s="137"/>
    </row>
    <row r="24" spans="1:6" ht="30" customHeight="1">
      <c r="A24" s="76"/>
      <c r="B24" s="26"/>
      <c r="C24" s="26"/>
      <c r="D24" s="52"/>
      <c r="E24" s="303"/>
      <c r="F24" s="137"/>
    </row>
    <row r="25" spans="1:6" ht="30" customHeight="1">
      <c r="A25" s="76"/>
      <c r="B25" s="26"/>
      <c r="C25" s="26"/>
      <c r="D25" s="52"/>
      <c r="E25" s="303"/>
      <c r="F25" s="137"/>
    </row>
    <row r="26" spans="1:6" ht="30" customHeight="1">
      <c r="A26" s="76"/>
      <c r="B26" s="26"/>
      <c r="C26" s="26"/>
      <c r="D26" s="52"/>
      <c r="E26" s="303"/>
      <c r="F26" s="137"/>
    </row>
    <row r="27" spans="1:6" ht="30" customHeight="1">
      <c r="A27" s="76"/>
      <c r="B27" s="26"/>
      <c r="C27" s="26"/>
      <c r="D27" s="52"/>
      <c r="E27" s="303"/>
      <c r="F27" s="137"/>
    </row>
    <row r="28" spans="1:6" ht="30" customHeight="1">
      <c r="A28" s="76"/>
      <c r="B28" s="26"/>
      <c r="C28" s="26"/>
      <c r="D28" s="52"/>
      <c r="E28" s="303"/>
      <c r="F28" s="137"/>
    </row>
    <row r="29" spans="1:6" ht="30" customHeight="1">
      <c r="A29" s="76"/>
      <c r="B29" s="26"/>
      <c r="C29" s="26"/>
      <c r="D29" s="52"/>
      <c r="E29" s="303"/>
      <c r="F29" s="137"/>
    </row>
    <row r="30" spans="1:6" ht="30" customHeight="1">
      <c r="A30" s="76"/>
      <c r="B30" s="26"/>
      <c r="C30" s="26"/>
      <c r="D30" s="52"/>
      <c r="E30" s="303"/>
      <c r="F30" s="137"/>
    </row>
    <row r="31" spans="1:6" ht="30" customHeight="1">
      <c r="A31" s="76"/>
      <c r="B31" s="26"/>
      <c r="C31" s="26"/>
      <c r="D31" s="52"/>
      <c r="E31" s="303"/>
      <c r="F31" s="137"/>
    </row>
    <row r="32" spans="1:6" ht="30" customHeight="1">
      <c r="A32" s="76"/>
      <c r="B32" s="26"/>
      <c r="C32" s="26"/>
      <c r="D32" s="52"/>
      <c r="E32" s="303"/>
      <c r="F32" s="137"/>
    </row>
    <row r="33" spans="1:6" ht="30" customHeight="1">
      <c r="A33" s="76"/>
      <c r="B33" s="26"/>
      <c r="C33" s="26"/>
      <c r="D33" s="52"/>
      <c r="E33" s="303"/>
      <c r="F33" s="137"/>
    </row>
    <row r="34" spans="1:6" ht="30" customHeight="1" thickBot="1">
      <c r="A34" s="136" t="s">
        <v>31</v>
      </c>
      <c r="B34" s="27"/>
      <c r="C34" s="27">
        <v>2155677</v>
      </c>
      <c r="D34" s="27">
        <v>2155677</v>
      </c>
      <c r="E34" s="335" t="s">
        <v>557</v>
      </c>
      <c r="F34" s="138"/>
    </row>
    <row r="35" spans="1:6" ht="23.25" customHeight="1"/>
    <row r="36" spans="1:6">
      <c r="A36" s="36"/>
    </row>
  </sheetData>
  <mergeCells count="9">
    <mergeCell ref="F7:F10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ageMargins left="0.59055118110236227" right="0.39370078740157483" top="0.98425196850393704" bottom="0.98425196850393704" header="0.51181102362204722" footer="0.39370078740157483"/>
  <pageSetup paperSize="9" scale="71" orientation="portrait" r:id="rId1"/>
  <headerFooter alignWithMargins="0">
    <oddFooter>&amp;C&amp;"標楷體,標準"&amp;14 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14" zoomScale="85" zoomScaleNormal="85" workbookViewId="0">
      <selection activeCell="B41" sqref="B41"/>
    </sheetView>
  </sheetViews>
  <sheetFormatPr defaultColWidth="8.9140625" defaultRowHeight="16.2"/>
  <cols>
    <col min="1" max="1" width="39.83203125" style="22" customWidth="1"/>
    <col min="2" max="2" width="12.33203125" style="22" customWidth="1"/>
    <col min="3" max="4" width="15.75" style="22" customWidth="1"/>
    <col min="5" max="5" width="12.9140625" style="22" customWidth="1"/>
    <col min="6" max="6" width="24.9140625" style="22" customWidth="1"/>
    <col min="7" max="16384" width="8.9140625" style="22"/>
  </cols>
  <sheetData>
    <row r="1" spans="1:6" ht="28.2">
      <c r="A1" s="439" t="s">
        <v>15</v>
      </c>
      <c r="B1" s="439"/>
      <c r="C1" s="439"/>
      <c r="D1" s="439"/>
      <c r="E1" s="439"/>
      <c r="F1" s="439"/>
    </row>
    <row r="2" spans="1:6" ht="28.2">
      <c r="A2" s="439" t="s">
        <v>16</v>
      </c>
      <c r="B2" s="439"/>
      <c r="C2" s="439"/>
      <c r="D2" s="439"/>
      <c r="E2" s="439"/>
      <c r="F2" s="439"/>
    </row>
    <row r="3" spans="1:6" ht="24.6">
      <c r="A3" s="441" t="s">
        <v>567</v>
      </c>
      <c r="B3" s="441"/>
      <c r="C3" s="441"/>
      <c r="D3" s="441"/>
      <c r="E3" s="441"/>
      <c r="F3" s="441"/>
    </row>
    <row r="4" spans="1:6" ht="20.399999999999999" thickBot="1">
      <c r="A4" s="35"/>
      <c r="F4" s="24" t="s">
        <v>127</v>
      </c>
    </row>
    <row r="5" spans="1:6" ht="30.75" customHeight="1">
      <c r="A5" s="442" t="s">
        <v>24</v>
      </c>
      <c r="B5" s="389" t="s">
        <v>137</v>
      </c>
      <c r="C5" s="389" t="s">
        <v>95</v>
      </c>
      <c r="D5" s="386" t="s">
        <v>96</v>
      </c>
      <c r="E5" s="443"/>
      <c r="F5" s="458" t="s">
        <v>92</v>
      </c>
    </row>
    <row r="6" spans="1:6" ht="54.75" customHeight="1">
      <c r="A6" s="387"/>
      <c r="B6" s="388"/>
      <c r="C6" s="388"/>
      <c r="D6" s="41" t="s">
        <v>97</v>
      </c>
      <c r="E6" s="41" t="s">
        <v>450</v>
      </c>
      <c r="F6" s="459"/>
    </row>
    <row r="7" spans="1:6" ht="27.9" hidden="1" customHeight="1">
      <c r="A7" s="75" t="s">
        <v>94</v>
      </c>
      <c r="B7" s="25">
        <f>B8+B44</f>
        <v>135030000</v>
      </c>
      <c r="C7" s="25">
        <f>C8+C36+C43+C44</f>
        <v>562548210971</v>
      </c>
      <c r="D7" s="50">
        <f>C7-B7</f>
        <v>562413180971</v>
      </c>
      <c r="E7" s="51">
        <f>D7/B7*100</f>
        <v>416509.79854180547</v>
      </c>
      <c r="F7" s="140"/>
    </row>
    <row r="8" spans="1:6" ht="29.4" customHeight="1">
      <c r="A8" s="76" t="s">
        <v>245</v>
      </c>
      <c r="B8" s="26">
        <v>66015000</v>
      </c>
      <c r="C8" s="26">
        <v>376687867804</v>
      </c>
      <c r="D8" s="52">
        <v>376621852804</v>
      </c>
      <c r="E8" s="295">
        <v>570509.50966295542</v>
      </c>
      <c r="F8" s="457" t="s">
        <v>615</v>
      </c>
    </row>
    <row r="9" spans="1:6" ht="24.6" customHeight="1">
      <c r="A9" s="76" t="s">
        <v>330</v>
      </c>
      <c r="B9" s="26"/>
      <c r="C9" s="26">
        <v>110022122</v>
      </c>
      <c r="D9" s="52"/>
      <c r="E9" s="295"/>
      <c r="F9" s="462"/>
    </row>
    <row r="10" spans="1:6" ht="22.95" customHeight="1">
      <c r="A10" s="76" t="s">
        <v>616</v>
      </c>
      <c r="B10" s="26"/>
      <c r="C10" s="26">
        <v>4572995</v>
      </c>
      <c r="D10" s="52"/>
      <c r="E10" s="295"/>
      <c r="F10" s="462"/>
    </row>
    <row r="11" spans="1:6" ht="22.95" customHeight="1">
      <c r="A11" s="76" t="s">
        <v>329</v>
      </c>
      <c r="B11" s="26"/>
      <c r="C11" s="26">
        <v>85475643</v>
      </c>
      <c r="D11" s="52"/>
      <c r="E11" s="296"/>
      <c r="F11" s="462"/>
    </row>
    <row r="12" spans="1:6" ht="22.95" customHeight="1">
      <c r="A12" s="76" t="s">
        <v>275</v>
      </c>
      <c r="B12" s="26"/>
      <c r="C12" s="26">
        <v>3555951</v>
      </c>
      <c r="D12" s="52"/>
      <c r="E12" s="296"/>
      <c r="F12" s="462"/>
    </row>
    <row r="13" spans="1:6" ht="22.95" customHeight="1">
      <c r="A13" s="76" t="s">
        <v>274</v>
      </c>
      <c r="B13" s="26"/>
      <c r="C13" s="26">
        <v>223342</v>
      </c>
      <c r="D13" s="52"/>
      <c r="E13" s="296"/>
      <c r="F13" s="462"/>
    </row>
    <row r="14" spans="1:6" ht="22.95" customHeight="1">
      <c r="A14" s="76" t="s">
        <v>276</v>
      </c>
      <c r="B14" s="26"/>
      <c r="C14" s="26">
        <v>153698</v>
      </c>
      <c r="D14" s="52"/>
      <c r="E14" s="296"/>
      <c r="F14" s="462"/>
    </row>
    <row r="15" spans="1:6" ht="22.95" customHeight="1">
      <c r="A15" s="76" t="s">
        <v>447</v>
      </c>
      <c r="B15" s="26"/>
      <c r="C15" s="26">
        <v>127880</v>
      </c>
      <c r="D15" s="52"/>
      <c r="E15" s="296"/>
      <c r="F15" s="462"/>
    </row>
    <row r="16" spans="1:6" ht="22.95" customHeight="1">
      <c r="A16" s="76" t="s">
        <v>171</v>
      </c>
      <c r="B16" s="26"/>
      <c r="C16" s="26">
        <v>152490</v>
      </c>
      <c r="D16" s="52"/>
      <c r="E16" s="296"/>
      <c r="F16" s="462"/>
    </row>
    <row r="17" spans="1:6" ht="22.95" customHeight="1">
      <c r="A17" s="76" t="s">
        <v>448</v>
      </c>
      <c r="B17" s="26"/>
      <c r="C17" s="26">
        <v>357688</v>
      </c>
      <c r="D17" s="52"/>
      <c r="E17" s="296"/>
      <c r="F17" s="336"/>
    </row>
    <row r="18" spans="1:6" ht="22.95" customHeight="1">
      <c r="A18" s="76" t="s">
        <v>172</v>
      </c>
      <c r="B18" s="26"/>
      <c r="C18" s="26">
        <v>6091870</v>
      </c>
      <c r="D18" s="52"/>
      <c r="E18" s="296"/>
      <c r="F18" s="336"/>
    </row>
    <row r="19" spans="1:6" ht="18.600000000000001" customHeight="1">
      <c r="A19" s="76" t="s">
        <v>173</v>
      </c>
      <c r="B19" s="26"/>
      <c r="C19" s="26">
        <v>2186242</v>
      </c>
      <c r="D19" s="52"/>
      <c r="E19" s="296"/>
      <c r="F19" s="336"/>
    </row>
    <row r="20" spans="1:6" ht="22.95" customHeight="1">
      <c r="A20" s="76" t="s">
        <v>174</v>
      </c>
      <c r="B20" s="26"/>
      <c r="C20" s="26">
        <v>4352461</v>
      </c>
      <c r="D20" s="52"/>
      <c r="E20" s="296"/>
      <c r="F20" s="336"/>
    </row>
    <row r="21" spans="1:6" ht="22.95" customHeight="1">
      <c r="A21" s="76" t="s">
        <v>175</v>
      </c>
      <c r="B21" s="26"/>
      <c r="C21" s="26">
        <v>2771862</v>
      </c>
      <c r="D21" s="52"/>
      <c r="E21" s="296"/>
      <c r="F21" s="336"/>
    </row>
    <row r="22" spans="1:6" ht="22.95" customHeight="1">
      <c r="A22" s="76" t="s">
        <v>331</v>
      </c>
      <c r="B22" s="26"/>
      <c r="C22" s="26">
        <v>25819163280</v>
      </c>
      <c r="D22" s="52"/>
      <c r="E22" s="295"/>
      <c r="F22" s="141" t="s">
        <v>553</v>
      </c>
    </row>
    <row r="23" spans="1:6" ht="22.95" customHeight="1">
      <c r="A23" s="76" t="s">
        <v>138</v>
      </c>
      <c r="B23" s="26"/>
      <c r="C23" s="26">
        <v>345799800</v>
      </c>
      <c r="D23" s="52"/>
      <c r="E23" s="295"/>
      <c r="F23" s="141"/>
    </row>
    <row r="24" spans="1:6" ht="22.95" customHeight="1">
      <c r="A24" s="76" t="s">
        <v>155</v>
      </c>
      <c r="B24" s="26"/>
      <c r="C24" s="26">
        <v>399399774</v>
      </c>
      <c r="D24" s="52"/>
      <c r="E24" s="295"/>
      <c r="F24" s="141"/>
    </row>
    <row r="25" spans="1:6" ht="22.95" customHeight="1">
      <c r="A25" s="76" t="s">
        <v>158</v>
      </c>
      <c r="B25" s="26"/>
      <c r="C25" s="26">
        <v>5894</v>
      </c>
      <c r="D25" s="52"/>
      <c r="E25" s="296"/>
      <c r="F25" s="141"/>
    </row>
    <row r="26" spans="1:6" ht="22.95" customHeight="1">
      <c r="A26" s="76" t="s">
        <v>121</v>
      </c>
      <c r="B26" s="26"/>
      <c r="C26" s="26">
        <v>3308089502</v>
      </c>
      <c r="D26" s="52"/>
      <c r="E26" s="296"/>
      <c r="F26" s="141"/>
    </row>
    <row r="27" spans="1:6" ht="22.95" customHeight="1">
      <c r="A27" s="76" t="s">
        <v>122</v>
      </c>
      <c r="B27" s="26"/>
      <c r="C27" s="26">
        <v>21765868310</v>
      </c>
      <c r="D27" s="52"/>
      <c r="E27" s="296"/>
      <c r="F27" s="141"/>
    </row>
    <row r="28" spans="1:6" ht="22.95" customHeight="1">
      <c r="A28" s="76" t="s">
        <v>332</v>
      </c>
      <c r="B28" s="26"/>
      <c r="C28" s="26">
        <v>350758682402</v>
      </c>
      <c r="D28" s="52"/>
      <c r="E28" s="295"/>
      <c r="F28" s="141" t="s">
        <v>553</v>
      </c>
    </row>
    <row r="29" spans="1:6" ht="22.95" customHeight="1">
      <c r="A29" s="76" t="s">
        <v>139</v>
      </c>
      <c r="B29" s="26"/>
      <c r="C29" s="26">
        <v>25066571867</v>
      </c>
      <c r="D29" s="52"/>
      <c r="E29" s="295"/>
      <c r="F29" s="141"/>
    </row>
    <row r="30" spans="1:6" ht="22.95" customHeight="1">
      <c r="A30" s="76" t="s">
        <v>123</v>
      </c>
      <c r="B30" s="26"/>
      <c r="C30" s="26">
        <v>3001240692</v>
      </c>
      <c r="D30" s="52"/>
      <c r="E30" s="296"/>
      <c r="F30" s="142"/>
    </row>
    <row r="31" spans="1:6" ht="22.95" customHeight="1">
      <c r="A31" s="76" t="s">
        <v>124</v>
      </c>
      <c r="B31" s="26"/>
      <c r="C31" s="26">
        <v>24345762140</v>
      </c>
      <c r="D31" s="52"/>
      <c r="E31" s="296"/>
      <c r="F31" s="142"/>
    </row>
    <row r="32" spans="1:6" ht="22.95" customHeight="1">
      <c r="A32" s="76" t="s">
        <v>125</v>
      </c>
      <c r="B32" s="26"/>
      <c r="C32" s="26">
        <v>56150290915</v>
      </c>
      <c r="D32" s="52"/>
      <c r="E32" s="296"/>
      <c r="F32" s="142"/>
    </row>
    <row r="33" spans="1:6" ht="22.95" customHeight="1">
      <c r="A33" s="76" t="s">
        <v>126</v>
      </c>
      <c r="B33" s="26"/>
      <c r="C33" s="26">
        <v>241367413800</v>
      </c>
      <c r="D33" s="52"/>
      <c r="E33" s="296"/>
      <c r="F33" s="142"/>
    </row>
    <row r="34" spans="1:6" ht="22.95" customHeight="1">
      <c r="A34" s="76" t="s">
        <v>159</v>
      </c>
      <c r="B34" s="26"/>
      <c r="C34" s="26">
        <v>634581402</v>
      </c>
      <c r="D34" s="52"/>
      <c r="E34" s="296"/>
      <c r="F34" s="142"/>
    </row>
    <row r="35" spans="1:6" ht="22.95" customHeight="1">
      <c r="A35" s="76" t="s">
        <v>277</v>
      </c>
      <c r="B35" s="26"/>
      <c r="C35" s="26">
        <v>192821586</v>
      </c>
      <c r="D35" s="52"/>
      <c r="E35" s="296"/>
      <c r="F35" s="142"/>
    </row>
    <row r="36" spans="1:6" ht="22.95" customHeight="1">
      <c r="A36" s="76" t="s">
        <v>278</v>
      </c>
      <c r="B36" s="26"/>
      <c r="C36" s="26">
        <v>185786373384</v>
      </c>
      <c r="D36" s="52">
        <v>185786373384</v>
      </c>
      <c r="E36" s="338" t="s">
        <v>557</v>
      </c>
      <c r="F36" s="141" t="s">
        <v>299</v>
      </c>
    </row>
    <row r="37" spans="1:6" ht="26.4" customHeight="1">
      <c r="A37" s="76" t="s">
        <v>279</v>
      </c>
      <c r="B37" s="26"/>
      <c r="C37" s="26">
        <v>15257406125</v>
      </c>
      <c r="D37" s="52"/>
      <c r="E37" s="296"/>
      <c r="F37" s="141"/>
    </row>
    <row r="38" spans="1:6" ht="22.95" hidden="1" customHeight="1">
      <c r="A38" s="76" t="s">
        <v>280</v>
      </c>
      <c r="B38" s="26"/>
      <c r="C38" s="26"/>
      <c r="D38" s="52"/>
      <c r="E38" s="296"/>
      <c r="F38" s="142"/>
    </row>
    <row r="39" spans="1:6" ht="22.95" customHeight="1">
      <c r="A39" s="76" t="s">
        <v>617</v>
      </c>
      <c r="B39" s="26"/>
      <c r="C39" s="26">
        <v>15257406125</v>
      </c>
      <c r="D39" s="52"/>
      <c r="E39" s="296"/>
      <c r="F39" s="142"/>
    </row>
    <row r="40" spans="1:6" ht="22.95" customHeight="1">
      <c r="A40" s="76" t="s">
        <v>281</v>
      </c>
      <c r="B40" s="26"/>
      <c r="C40" s="26">
        <v>170528967259</v>
      </c>
      <c r="D40" s="52"/>
      <c r="E40" s="296"/>
      <c r="F40" s="142"/>
    </row>
    <row r="41" spans="1:6" ht="22.95" customHeight="1">
      <c r="A41" s="76" t="s">
        <v>618</v>
      </c>
      <c r="B41" s="26"/>
      <c r="C41" s="26">
        <v>35781633885</v>
      </c>
      <c r="D41" s="52"/>
      <c r="E41" s="296"/>
      <c r="F41" s="142"/>
    </row>
    <row r="42" spans="1:6" ht="22.95" customHeight="1">
      <c r="A42" s="76" t="s">
        <v>619</v>
      </c>
      <c r="B42" s="26"/>
      <c r="C42" s="26">
        <v>134747333374</v>
      </c>
      <c r="D42" s="52"/>
      <c r="E42" s="296"/>
      <c r="F42" s="142"/>
    </row>
    <row r="43" spans="1:6" ht="45.6" customHeight="1">
      <c r="A43" s="76" t="s">
        <v>449</v>
      </c>
      <c r="B43" s="26"/>
      <c r="C43" s="26">
        <v>2280</v>
      </c>
      <c r="D43" s="52">
        <v>2280</v>
      </c>
      <c r="E43" s="338" t="s">
        <v>557</v>
      </c>
      <c r="F43" s="337" t="s">
        <v>546</v>
      </c>
    </row>
    <row r="44" spans="1:6" ht="28.5" customHeight="1">
      <c r="A44" s="76" t="s">
        <v>365</v>
      </c>
      <c r="B44" s="26">
        <v>69015000</v>
      </c>
      <c r="C44" s="26">
        <v>73967503</v>
      </c>
      <c r="D44" s="52">
        <v>4952503</v>
      </c>
      <c r="E44" s="295">
        <v>7.1759805839310298</v>
      </c>
      <c r="F44" s="336" t="s">
        <v>366</v>
      </c>
    </row>
    <row r="45" spans="1:6" ht="27.9" customHeight="1" thickBot="1">
      <c r="A45" s="136" t="s">
        <v>31</v>
      </c>
      <c r="B45" s="27">
        <v>135030000</v>
      </c>
      <c r="C45" s="27">
        <v>562548210971</v>
      </c>
      <c r="D45" s="27">
        <v>562413180971</v>
      </c>
      <c r="E45" s="139">
        <v>416509.79854180547</v>
      </c>
      <c r="F45" s="143"/>
    </row>
    <row r="46" spans="1:6" ht="17.399999999999999" customHeight="1">
      <c r="A46" s="22" t="s">
        <v>282</v>
      </c>
    </row>
    <row r="47" spans="1:6" ht="17.399999999999999" customHeight="1">
      <c r="A47" s="37" t="s">
        <v>176</v>
      </c>
    </row>
  </sheetData>
  <mergeCells count="9">
    <mergeCell ref="F8:F16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59" fitToHeight="0" orientation="portrait" r:id="rId1"/>
  <headerFooter alignWithMargins="0">
    <oddFooter>&amp;C&amp;"標楷體,標準"&amp;14 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opLeftCell="A19" zoomScale="112" zoomScaleNormal="112" workbookViewId="0">
      <selection activeCell="A33" sqref="A33"/>
    </sheetView>
  </sheetViews>
  <sheetFormatPr defaultRowHeight="16.2"/>
  <cols>
    <col min="1" max="1" width="44" customWidth="1"/>
    <col min="2" max="2" width="16.75" style="8" customWidth="1"/>
    <col min="3" max="3" width="16.75" customWidth="1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106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A4" s="22"/>
      <c r="B4" s="23"/>
      <c r="C4" s="57" t="s">
        <v>127</v>
      </c>
    </row>
    <row r="5" spans="1:3" s="9" customFormat="1" ht="21" customHeight="1">
      <c r="A5" s="126" t="s">
        <v>110</v>
      </c>
      <c r="B5" s="127" t="s">
        <v>17</v>
      </c>
      <c r="C5" s="128" t="s">
        <v>18</v>
      </c>
    </row>
    <row r="6" spans="1:3" s="9" customFormat="1" ht="21" customHeight="1">
      <c r="A6" s="144" t="s">
        <v>108</v>
      </c>
      <c r="B6" s="305">
        <v>2000</v>
      </c>
      <c r="C6" s="145"/>
    </row>
    <row r="7" spans="1:3" s="9" customFormat="1" ht="21" customHeight="1">
      <c r="A7" s="129" t="s">
        <v>628</v>
      </c>
      <c r="B7" s="68">
        <v>2000</v>
      </c>
      <c r="C7" s="146"/>
    </row>
    <row r="8" spans="1:3" s="9" customFormat="1" ht="21" customHeight="1">
      <c r="A8" s="129" t="s">
        <v>23</v>
      </c>
      <c r="B8" s="68">
        <v>100668955312</v>
      </c>
      <c r="C8" s="146"/>
    </row>
    <row r="9" spans="1:3" s="9" customFormat="1" ht="21" customHeight="1">
      <c r="A9" s="129" t="s">
        <v>629</v>
      </c>
      <c r="B9" s="68">
        <v>4750327643</v>
      </c>
      <c r="C9" s="146"/>
    </row>
    <row r="10" spans="1:3" s="9" customFormat="1" ht="21" customHeight="1">
      <c r="A10" s="129" t="s">
        <v>630</v>
      </c>
      <c r="B10" s="68">
        <v>17901000000</v>
      </c>
      <c r="C10" s="146"/>
    </row>
    <row r="11" spans="1:3" s="9" customFormat="1" ht="21" customHeight="1">
      <c r="A11" s="129" t="s">
        <v>631</v>
      </c>
      <c r="B11" s="68">
        <v>1639000000</v>
      </c>
      <c r="C11" s="146"/>
    </row>
    <row r="12" spans="1:3" s="9" customFormat="1" ht="21" customHeight="1">
      <c r="A12" s="129" t="s">
        <v>632</v>
      </c>
      <c r="B12" s="68">
        <v>2000000000</v>
      </c>
      <c r="C12" s="146"/>
    </row>
    <row r="13" spans="1:3" s="9" customFormat="1" ht="21" customHeight="1">
      <c r="A13" s="129" t="s">
        <v>633</v>
      </c>
      <c r="B13" s="68">
        <v>6000000000</v>
      </c>
      <c r="C13" s="146"/>
    </row>
    <row r="14" spans="1:3" s="9" customFormat="1" ht="21" customHeight="1">
      <c r="A14" s="129" t="s">
        <v>634</v>
      </c>
      <c r="B14" s="68">
        <v>1000000000</v>
      </c>
      <c r="C14" s="146"/>
    </row>
    <row r="15" spans="1:3" s="9" customFormat="1" ht="21" customHeight="1">
      <c r="A15" s="129" t="s">
        <v>635</v>
      </c>
      <c r="B15" s="68">
        <v>41828321</v>
      </c>
      <c r="C15" s="146"/>
    </row>
    <row r="16" spans="1:3" s="9" customFormat="1" ht="21" customHeight="1">
      <c r="A16" s="129" t="s">
        <v>636</v>
      </c>
      <c r="B16" s="68">
        <v>15013</v>
      </c>
      <c r="C16" s="146"/>
    </row>
    <row r="17" spans="1:3" s="9" customFormat="1" ht="21" customHeight="1">
      <c r="A17" s="129" t="s">
        <v>637</v>
      </c>
      <c r="B17" s="68">
        <v>60139409</v>
      </c>
      <c r="C17" s="146"/>
    </row>
    <row r="18" spans="1:3" s="9" customFormat="1" ht="21" customHeight="1">
      <c r="A18" s="129" t="s">
        <v>638</v>
      </c>
      <c r="B18" s="68">
        <v>7465817844</v>
      </c>
      <c r="C18" s="146"/>
    </row>
    <row r="19" spans="1:3" s="9" customFormat="1" ht="21" customHeight="1">
      <c r="A19" s="129" t="s">
        <v>639</v>
      </c>
      <c r="B19" s="68">
        <v>5722404583</v>
      </c>
      <c r="C19" s="146"/>
    </row>
    <row r="20" spans="1:3" s="9" customFormat="1" ht="21" customHeight="1">
      <c r="A20" s="129" t="s">
        <v>640</v>
      </c>
      <c r="B20" s="68">
        <v>7</v>
      </c>
      <c r="C20" s="146"/>
    </row>
    <row r="21" spans="1:3" s="9" customFormat="1" ht="21" customHeight="1">
      <c r="A21" s="129" t="s">
        <v>641</v>
      </c>
      <c r="B21" s="68">
        <v>21175568632</v>
      </c>
      <c r="C21" s="146"/>
    </row>
    <row r="22" spans="1:3" s="9" customFormat="1" ht="21" customHeight="1">
      <c r="A22" s="129" t="s">
        <v>642</v>
      </c>
      <c r="B22" s="68">
        <v>28557864</v>
      </c>
      <c r="C22" s="146"/>
    </row>
    <row r="23" spans="1:3" s="9" customFormat="1" ht="21" customHeight="1">
      <c r="A23" s="129" t="s">
        <v>643</v>
      </c>
      <c r="B23" s="68">
        <v>10291</v>
      </c>
      <c r="C23" s="146"/>
    </row>
    <row r="24" spans="1:3" s="9" customFormat="1" ht="21" customHeight="1">
      <c r="A24" s="129" t="s">
        <v>644</v>
      </c>
      <c r="B24" s="68">
        <v>37625556</v>
      </c>
      <c r="C24" s="146"/>
    </row>
    <row r="25" spans="1:3" s="9" customFormat="1" ht="21" customHeight="1">
      <c r="A25" s="129" t="s">
        <v>645</v>
      </c>
      <c r="B25" s="68">
        <v>47</v>
      </c>
      <c r="C25" s="146"/>
    </row>
    <row r="26" spans="1:3" s="9" customFormat="1" ht="21" customHeight="1">
      <c r="A26" s="129" t="s">
        <v>646</v>
      </c>
      <c r="B26" s="68">
        <v>87973267</v>
      </c>
      <c r="C26" s="146"/>
    </row>
    <row r="27" spans="1:3" s="9" customFormat="1" ht="21" customHeight="1">
      <c r="A27" s="129" t="s">
        <v>647</v>
      </c>
      <c r="B27" s="68">
        <v>29650177346</v>
      </c>
      <c r="C27" s="146"/>
    </row>
    <row r="28" spans="1:3" s="9" customFormat="1" ht="21" customHeight="1">
      <c r="A28" s="129" t="s">
        <v>648</v>
      </c>
      <c r="B28" s="68">
        <v>3108509489</v>
      </c>
      <c r="C28" s="146"/>
    </row>
    <row r="29" spans="1:3" s="9" customFormat="1" ht="21" customHeight="1">
      <c r="A29" s="129" t="s">
        <v>109</v>
      </c>
      <c r="B29" s="68">
        <v>4178625455</v>
      </c>
      <c r="C29" s="146"/>
    </row>
    <row r="30" spans="1:3" s="9" customFormat="1" ht="21" customHeight="1">
      <c r="A30" s="129"/>
      <c r="B30" s="68"/>
      <c r="C30" s="146"/>
    </row>
    <row r="31" spans="1:3" s="9" customFormat="1" ht="21" customHeight="1">
      <c r="A31" s="129"/>
      <c r="B31" s="68"/>
      <c r="C31" s="146"/>
    </row>
    <row r="32" spans="1:3" s="9" customFormat="1" ht="21" customHeight="1">
      <c r="A32" s="129"/>
      <c r="B32" s="68"/>
      <c r="C32" s="146"/>
    </row>
    <row r="33" spans="1:3" s="9" customFormat="1" ht="21" customHeight="1">
      <c r="A33" s="129"/>
      <c r="B33" s="68"/>
      <c r="C33" s="146"/>
    </row>
    <row r="34" spans="1:3" s="9" customFormat="1" ht="21" customHeight="1">
      <c r="A34" s="129"/>
      <c r="B34" s="68"/>
      <c r="C34" s="146"/>
    </row>
    <row r="35" spans="1:3" s="9" customFormat="1" ht="18.600000000000001" customHeight="1">
      <c r="A35" s="129"/>
      <c r="B35" s="68"/>
      <c r="C35" s="146"/>
    </row>
    <row r="36" spans="1:3" s="9" customFormat="1" ht="18.600000000000001" customHeight="1">
      <c r="A36" s="129"/>
      <c r="B36" s="68"/>
      <c r="C36" s="146"/>
    </row>
    <row r="37" spans="1:3" s="9" customFormat="1" ht="21" customHeight="1" thickBot="1">
      <c r="A37" s="133" t="s">
        <v>77</v>
      </c>
      <c r="B37" s="306">
        <v>104847582767</v>
      </c>
      <c r="C37" s="147"/>
    </row>
  </sheetData>
  <mergeCells count="3">
    <mergeCell ref="A1:C1"/>
    <mergeCell ref="A2:C2"/>
    <mergeCell ref="A3:C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3" orientation="portrait" r:id="rId1"/>
  <headerFooter alignWithMargins="0">
    <oddFooter>&amp;C&amp;"標楷體,標準" &amp;11 24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topLeftCell="A2" zoomScale="95" zoomScaleNormal="95" workbookViewId="0">
      <selection activeCell="A12" sqref="A12"/>
    </sheetView>
  </sheetViews>
  <sheetFormatPr defaultColWidth="8.9140625" defaultRowHeight="16.2"/>
  <cols>
    <col min="1" max="1" width="53.58203125" style="22" customWidth="1"/>
    <col min="2" max="2" width="14.75" style="23" customWidth="1"/>
    <col min="3" max="3" width="13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185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B4" s="58"/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111</v>
      </c>
    </row>
    <row r="6" spans="1:3" s="28" customFormat="1" ht="21" customHeight="1">
      <c r="A6" s="129" t="s">
        <v>194</v>
      </c>
      <c r="B6" s="307">
        <v>216070752136</v>
      </c>
      <c r="C6" s="131"/>
    </row>
    <row r="7" spans="1:3" s="28" customFormat="1" ht="21" customHeight="1">
      <c r="A7" s="129" t="s">
        <v>649</v>
      </c>
      <c r="B7" s="307">
        <v>216070752136</v>
      </c>
      <c r="C7" s="131"/>
    </row>
    <row r="8" spans="1:3" s="28" customFormat="1" ht="21" customHeight="1">
      <c r="A8" s="129" t="s">
        <v>186</v>
      </c>
      <c r="B8" s="307">
        <v>49007513622</v>
      </c>
      <c r="C8" s="131"/>
    </row>
    <row r="9" spans="1:3" s="28" customFormat="1" ht="21" customHeight="1">
      <c r="A9" s="129" t="s">
        <v>650</v>
      </c>
      <c r="B9" s="307">
        <v>49007513622</v>
      </c>
      <c r="C9" s="131"/>
    </row>
    <row r="10" spans="1:3" s="28" customFormat="1" ht="21" customHeight="1">
      <c r="A10" s="129" t="s">
        <v>187</v>
      </c>
      <c r="B10" s="307">
        <v>141337338640</v>
      </c>
      <c r="C10" s="131"/>
    </row>
    <row r="11" spans="1:3" s="28" customFormat="1" ht="21" customHeight="1">
      <c r="A11" s="129" t="s">
        <v>651</v>
      </c>
      <c r="B11" s="307">
        <v>23941472701</v>
      </c>
      <c r="C11" s="131"/>
    </row>
    <row r="12" spans="1:3" s="28" customFormat="1" ht="21" customHeight="1">
      <c r="A12" s="129" t="s">
        <v>652</v>
      </c>
      <c r="B12" s="68">
        <v>117395865939</v>
      </c>
      <c r="C12" s="131"/>
    </row>
    <row r="13" spans="1:3" s="28" customFormat="1" ht="21" customHeight="1">
      <c r="A13" s="129" t="s">
        <v>188</v>
      </c>
      <c r="B13" s="68">
        <v>19719720020</v>
      </c>
      <c r="C13" s="131"/>
    </row>
    <row r="14" spans="1:3" s="28" customFormat="1" ht="21" customHeight="1">
      <c r="A14" s="129" t="s">
        <v>653</v>
      </c>
      <c r="B14" s="68">
        <v>19719720020</v>
      </c>
      <c r="C14" s="131"/>
    </row>
    <row r="15" spans="1:3" s="28" customFormat="1" ht="21" customHeight="1">
      <c r="A15" s="129" t="s">
        <v>586</v>
      </c>
      <c r="B15" s="68">
        <v>500000000</v>
      </c>
      <c r="C15" s="131"/>
    </row>
    <row r="16" spans="1:3" s="28" customFormat="1" ht="21" customHeight="1">
      <c r="A16" s="129" t="s">
        <v>654</v>
      </c>
      <c r="B16" s="68">
        <v>500000000</v>
      </c>
      <c r="C16" s="131"/>
    </row>
    <row r="17" spans="1:3" s="28" customFormat="1" ht="21" customHeight="1">
      <c r="A17" s="129"/>
      <c r="B17" s="68"/>
      <c r="C17" s="131"/>
    </row>
    <row r="18" spans="1:3" s="28" customFormat="1" ht="21" customHeight="1">
      <c r="A18" s="129"/>
      <c r="B18" s="68"/>
      <c r="C18" s="131"/>
    </row>
    <row r="19" spans="1:3" s="28" customFormat="1" ht="21" customHeight="1">
      <c r="A19" s="129"/>
      <c r="B19" s="68"/>
      <c r="C19" s="131"/>
    </row>
    <row r="20" spans="1:3" s="28" customFormat="1" ht="21" customHeight="1">
      <c r="A20" s="129"/>
      <c r="B20" s="68"/>
      <c r="C20" s="131"/>
    </row>
    <row r="21" spans="1:3" s="28" customFormat="1" ht="21" customHeight="1">
      <c r="A21" s="129"/>
      <c r="B21" s="68"/>
      <c r="C21" s="131"/>
    </row>
    <row r="22" spans="1:3" s="28" customFormat="1" ht="21" customHeight="1">
      <c r="A22" s="129"/>
      <c r="B22" s="68"/>
      <c r="C22" s="131"/>
    </row>
    <row r="23" spans="1:3" s="28" customFormat="1" ht="21" customHeight="1">
      <c r="A23" s="129"/>
      <c r="B23" s="68"/>
      <c r="C23" s="131"/>
    </row>
    <row r="24" spans="1:3" s="28" customFormat="1" ht="21" customHeight="1">
      <c r="A24" s="129"/>
      <c r="B24" s="68"/>
      <c r="C24" s="131"/>
    </row>
    <row r="25" spans="1:3" s="28" customFormat="1" ht="21" customHeight="1">
      <c r="A25" s="129"/>
      <c r="B25" s="68"/>
      <c r="C25" s="131"/>
    </row>
    <row r="26" spans="1:3" s="28" customFormat="1" ht="21" customHeight="1">
      <c r="A26" s="129"/>
      <c r="B26" s="68"/>
      <c r="C26" s="131"/>
    </row>
    <row r="27" spans="1:3" s="28" customFormat="1" ht="21" customHeight="1">
      <c r="A27" s="129"/>
      <c r="B27" s="68"/>
      <c r="C27" s="131"/>
    </row>
    <row r="28" spans="1:3" s="28" customFormat="1" ht="21" customHeight="1">
      <c r="A28" s="129"/>
      <c r="B28" s="68"/>
      <c r="C28" s="131"/>
    </row>
    <row r="29" spans="1:3" s="28" customFormat="1" ht="21" customHeight="1">
      <c r="A29" s="129"/>
      <c r="B29" s="68"/>
      <c r="C29" s="131"/>
    </row>
    <row r="30" spans="1:3" s="28" customFormat="1" ht="21" customHeight="1">
      <c r="A30" s="129"/>
      <c r="B30" s="68"/>
      <c r="C30" s="131"/>
    </row>
    <row r="31" spans="1:3" s="28" customFormat="1" ht="21" customHeight="1">
      <c r="A31" s="129"/>
      <c r="B31" s="68"/>
      <c r="C31" s="131"/>
    </row>
    <row r="32" spans="1:3" s="28" customFormat="1" ht="21" customHeight="1">
      <c r="A32" s="129"/>
      <c r="B32" s="68"/>
      <c r="C32" s="131"/>
    </row>
    <row r="33" spans="1:3" s="28" customFormat="1" ht="21" customHeight="1">
      <c r="A33" s="129"/>
      <c r="B33" s="68"/>
      <c r="C33" s="131"/>
    </row>
    <row r="34" spans="1:3" s="28" customFormat="1" ht="21" customHeight="1">
      <c r="A34" s="129"/>
      <c r="B34" s="68"/>
      <c r="C34" s="131"/>
    </row>
    <row r="35" spans="1:3" s="28" customFormat="1" ht="25.95" customHeight="1">
      <c r="A35" s="129"/>
      <c r="B35" s="68"/>
      <c r="C35" s="131"/>
    </row>
    <row r="36" spans="1:3" s="28" customFormat="1" ht="21" customHeight="1" thickBot="1">
      <c r="A36" s="133" t="s">
        <v>77</v>
      </c>
      <c r="B36" s="306">
        <v>426635324418</v>
      </c>
      <c r="C36" s="13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89" orientation="portrait" r:id="rId1"/>
  <headerFooter alignWithMargins="0">
    <oddFooter>&amp;C&amp;"標楷體,標準"25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zoomScale="93" zoomScaleNormal="93" workbookViewId="0">
      <selection activeCell="A12" sqref="A12"/>
    </sheetView>
  </sheetViews>
  <sheetFormatPr defaultColWidth="8.9140625" defaultRowHeight="16.2"/>
  <cols>
    <col min="1" max="1" width="59.08203125" style="22" customWidth="1"/>
    <col min="2" max="2" width="15.25" style="23" customWidth="1"/>
    <col min="3" max="3" width="9.5820312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189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112</v>
      </c>
    </row>
    <row r="6" spans="1:3" s="28" customFormat="1" ht="21" customHeight="1">
      <c r="A6" s="153" t="s">
        <v>190</v>
      </c>
      <c r="B6" s="308">
        <v>66501403729</v>
      </c>
      <c r="C6" s="131"/>
    </row>
    <row r="7" spans="1:3" s="28" customFormat="1" ht="21" customHeight="1">
      <c r="A7" s="153" t="s">
        <v>655</v>
      </c>
      <c r="B7" s="308">
        <v>66501403729</v>
      </c>
      <c r="C7" s="131"/>
    </row>
    <row r="8" spans="1:3" s="28" customFormat="1" ht="21" customHeight="1">
      <c r="A8" s="153" t="s">
        <v>191</v>
      </c>
      <c r="B8" s="308">
        <v>3720982470</v>
      </c>
      <c r="C8" s="131"/>
    </row>
    <row r="9" spans="1:3" s="28" customFormat="1" ht="21" customHeight="1">
      <c r="A9" s="153" t="s">
        <v>656</v>
      </c>
      <c r="B9" s="308">
        <v>3720982470</v>
      </c>
      <c r="C9" s="131"/>
    </row>
    <row r="10" spans="1:3" s="28" customFormat="1" ht="21" customHeight="1">
      <c r="A10" s="153" t="s">
        <v>192</v>
      </c>
      <c r="B10" s="308">
        <v>13934414847</v>
      </c>
      <c r="C10" s="131"/>
    </row>
    <row r="11" spans="1:3" s="28" customFormat="1" ht="21" customHeight="1">
      <c r="A11" s="153" t="s">
        <v>657</v>
      </c>
      <c r="B11" s="308">
        <v>1808911199</v>
      </c>
      <c r="C11" s="131"/>
    </row>
    <row r="12" spans="1:3" s="28" customFormat="1" ht="21" customHeight="1">
      <c r="A12" s="153" t="s">
        <v>658</v>
      </c>
      <c r="B12" s="68">
        <v>12125503648</v>
      </c>
      <c r="C12" s="131"/>
    </row>
    <row r="13" spans="1:3" s="28" customFormat="1" ht="21" customHeight="1">
      <c r="A13" s="129" t="s">
        <v>193</v>
      </c>
      <c r="B13" s="68">
        <v>-365249400</v>
      </c>
      <c r="C13" s="131"/>
    </row>
    <row r="14" spans="1:3" s="28" customFormat="1" ht="21" customHeight="1">
      <c r="A14" s="129" t="s">
        <v>659</v>
      </c>
      <c r="B14" s="68">
        <v>-365249400</v>
      </c>
      <c r="C14" s="131"/>
    </row>
    <row r="15" spans="1:3" s="28" customFormat="1" ht="21" customHeight="1">
      <c r="A15" s="129" t="s">
        <v>587</v>
      </c>
      <c r="B15" s="68">
        <v>-1827999</v>
      </c>
      <c r="C15" s="131"/>
    </row>
    <row r="16" spans="1:3" s="28" customFormat="1" ht="21" customHeight="1">
      <c r="A16" s="129" t="s">
        <v>660</v>
      </c>
      <c r="B16" s="68">
        <v>-1827999</v>
      </c>
      <c r="C16" s="131"/>
    </row>
    <row r="17" spans="1:3" s="28" customFormat="1" ht="21" customHeight="1">
      <c r="A17" s="129"/>
      <c r="B17" s="68"/>
      <c r="C17" s="131"/>
    </row>
    <row r="18" spans="1:3" s="28" customFormat="1" ht="21" customHeight="1">
      <c r="A18" s="129"/>
      <c r="B18" s="68"/>
      <c r="C18" s="131"/>
    </row>
    <row r="19" spans="1:3" s="28" customFormat="1" ht="21" customHeight="1">
      <c r="A19" s="129"/>
      <c r="B19" s="68"/>
      <c r="C19" s="131"/>
    </row>
    <row r="20" spans="1:3" s="28" customFormat="1" ht="21" customHeight="1">
      <c r="A20" s="129"/>
      <c r="B20" s="68"/>
      <c r="C20" s="131"/>
    </row>
    <row r="21" spans="1:3" s="28" customFormat="1" ht="21" customHeight="1">
      <c r="A21" s="129"/>
      <c r="B21" s="68"/>
      <c r="C21" s="131"/>
    </row>
    <row r="22" spans="1:3" s="28" customFormat="1" ht="21" customHeight="1">
      <c r="A22" s="129"/>
      <c r="B22" s="68"/>
      <c r="C22" s="131"/>
    </row>
    <row r="23" spans="1:3" s="28" customFormat="1" ht="21" customHeight="1">
      <c r="A23" s="129"/>
      <c r="B23" s="68"/>
      <c r="C23" s="131"/>
    </row>
    <row r="24" spans="1:3" s="28" customFormat="1" ht="21" customHeight="1">
      <c r="A24" s="129"/>
      <c r="B24" s="68"/>
      <c r="C24" s="131"/>
    </row>
    <row r="25" spans="1:3" s="28" customFormat="1" ht="21" customHeight="1">
      <c r="A25" s="129"/>
      <c r="B25" s="68"/>
      <c r="C25" s="131"/>
    </row>
    <row r="26" spans="1:3" s="28" customFormat="1" ht="21" customHeight="1">
      <c r="A26" s="129"/>
      <c r="B26" s="68"/>
      <c r="C26" s="131"/>
    </row>
    <row r="27" spans="1:3" s="28" customFormat="1" ht="21" customHeight="1">
      <c r="A27" s="129"/>
      <c r="B27" s="68"/>
      <c r="C27" s="131"/>
    </row>
    <row r="28" spans="1:3" s="28" customFormat="1" ht="21" customHeight="1">
      <c r="A28" s="129"/>
      <c r="B28" s="68"/>
      <c r="C28" s="131"/>
    </row>
    <row r="29" spans="1:3" s="28" customFormat="1" ht="21" customHeight="1">
      <c r="A29" s="129"/>
      <c r="B29" s="68"/>
      <c r="C29" s="131"/>
    </row>
    <row r="30" spans="1:3" s="28" customFormat="1" ht="21" customHeight="1">
      <c r="A30" s="129"/>
      <c r="B30" s="68"/>
      <c r="C30" s="131"/>
    </row>
    <row r="31" spans="1:3" s="28" customFormat="1" ht="21" customHeight="1">
      <c r="A31" s="129"/>
      <c r="B31" s="68"/>
      <c r="C31" s="131"/>
    </row>
    <row r="32" spans="1:3" s="28" customFormat="1" ht="21" customHeight="1">
      <c r="A32" s="129"/>
      <c r="B32" s="68"/>
      <c r="C32" s="131"/>
    </row>
    <row r="33" spans="1:3" s="28" customFormat="1" ht="21" customHeight="1">
      <c r="A33" s="129"/>
      <c r="B33" s="68"/>
      <c r="C33" s="131"/>
    </row>
    <row r="34" spans="1:3" s="28" customFormat="1" ht="21" customHeight="1">
      <c r="A34" s="129"/>
      <c r="B34" s="68"/>
      <c r="C34" s="131"/>
    </row>
    <row r="35" spans="1:3" s="28" customFormat="1" ht="21" customHeight="1">
      <c r="A35" s="129"/>
      <c r="B35" s="68"/>
      <c r="C35" s="131"/>
    </row>
    <row r="36" spans="1:3" s="28" customFormat="1" ht="21" customHeight="1" thickBot="1">
      <c r="A36" s="133" t="s">
        <v>77</v>
      </c>
      <c r="B36" s="306">
        <v>83789723647</v>
      </c>
      <c r="C36" s="13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85" orientation="portrait" r:id="rId1"/>
  <headerFooter alignWithMargins="0">
    <oddFooter>&amp;C&amp;"標楷體,標準"26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zoomScale="89" zoomScaleNormal="89" workbookViewId="0">
      <selection activeCell="A19" sqref="A19"/>
    </sheetView>
  </sheetViews>
  <sheetFormatPr defaultColWidth="8.9140625" defaultRowHeight="16.2"/>
  <cols>
    <col min="1" max="1" width="41.75" style="22" customWidth="1"/>
    <col min="2" max="2" width="15" style="23" customWidth="1"/>
    <col min="3" max="3" width="14.7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569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18</v>
      </c>
    </row>
    <row r="6" spans="1:3" s="28" customFormat="1" ht="21" customHeight="1">
      <c r="A6" s="144" t="s">
        <v>620</v>
      </c>
      <c r="B6" s="305">
        <v>29283075365</v>
      </c>
      <c r="C6" s="152"/>
    </row>
    <row r="7" spans="1:3" s="28" customFormat="1" ht="21" customHeight="1">
      <c r="A7" s="129" t="s">
        <v>661</v>
      </c>
      <c r="B7" s="68">
        <v>24135613608</v>
      </c>
      <c r="C7" s="131"/>
    </row>
    <row r="8" spans="1:3" s="28" customFormat="1" ht="21" customHeight="1">
      <c r="A8" s="129" t="s">
        <v>662</v>
      </c>
      <c r="B8" s="68">
        <v>5147461757</v>
      </c>
      <c r="C8" s="131"/>
    </row>
    <row r="9" spans="1:3" s="28" customFormat="1" ht="21" customHeight="1">
      <c r="A9" s="129" t="s">
        <v>621</v>
      </c>
      <c r="B9" s="68">
        <v>90994206889</v>
      </c>
      <c r="C9" s="131"/>
    </row>
    <row r="10" spans="1:3" s="28" customFormat="1" ht="21" customHeight="1">
      <c r="A10" s="129" t="s">
        <v>663</v>
      </c>
      <c r="B10" s="68">
        <v>90994206889</v>
      </c>
      <c r="C10" s="131"/>
    </row>
    <row r="11" spans="1:3" s="28" customFormat="1" ht="21" customHeight="1">
      <c r="A11" s="129"/>
      <c r="B11" s="68"/>
      <c r="C11" s="131"/>
    </row>
    <row r="12" spans="1:3" s="28" customFormat="1" ht="21" customHeight="1">
      <c r="A12" s="129"/>
      <c r="B12" s="68"/>
      <c r="C12" s="131"/>
    </row>
    <row r="13" spans="1:3" s="28" customFormat="1" ht="21" customHeight="1">
      <c r="A13" s="129"/>
      <c r="B13" s="68"/>
      <c r="C13" s="131"/>
    </row>
    <row r="14" spans="1:3" s="28" customFormat="1" ht="21" customHeight="1">
      <c r="A14" s="129"/>
      <c r="B14" s="68"/>
      <c r="C14" s="131"/>
    </row>
    <row r="15" spans="1:3" s="28" customFormat="1" ht="21" customHeight="1">
      <c r="A15" s="129"/>
      <c r="B15" s="68"/>
      <c r="C15" s="131"/>
    </row>
    <row r="16" spans="1:3" s="28" customFormat="1" ht="21" customHeight="1">
      <c r="A16" s="129"/>
      <c r="B16" s="68"/>
      <c r="C16" s="131"/>
    </row>
    <row r="17" spans="1:3" s="28" customFormat="1" ht="21" customHeight="1">
      <c r="A17" s="129"/>
      <c r="B17" s="68"/>
      <c r="C17" s="131"/>
    </row>
    <row r="18" spans="1:3" s="28" customFormat="1" ht="21" customHeight="1">
      <c r="A18" s="129"/>
      <c r="B18" s="68"/>
      <c r="C18" s="131"/>
    </row>
    <row r="19" spans="1:3" s="28" customFormat="1" ht="21" customHeight="1">
      <c r="A19" s="129"/>
      <c r="B19" s="68"/>
      <c r="C19" s="131"/>
    </row>
    <row r="20" spans="1:3" s="28" customFormat="1" ht="21" customHeight="1">
      <c r="A20" s="129"/>
      <c r="B20" s="68"/>
      <c r="C20" s="131"/>
    </row>
    <row r="21" spans="1:3" s="28" customFormat="1" ht="21" customHeight="1">
      <c r="A21" s="129"/>
      <c r="B21" s="68"/>
      <c r="C21" s="131"/>
    </row>
    <row r="22" spans="1:3" s="28" customFormat="1" ht="21" customHeight="1">
      <c r="A22" s="129"/>
      <c r="B22" s="68"/>
      <c r="C22" s="131"/>
    </row>
    <row r="23" spans="1:3" s="28" customFormat="1" ht="21" customHeight="1">
      <c r="A23" s="129"/>
      <c r="B23" s="68"/>
      <c r="C23" s="131"/>
    </row>
    <row r="24" spans="1:3" s="28" customFormat="1" ht="21" customHeight="1">
      <c r="A24" s="129"/>
      <c r="B24" s="68"/>
      <c r="C24" s="131"/>
    </row>
    <row r="25" spans="1:3" s="28" customFormat="1" ht="21" customHeight="1">
      <c r="A25" s="129"/>
      <c r="B25" s="68"/>
      <c r="C25" s="131"/>
    </row>
    <row r="26" spans="1:3" s="28" customFormat="1" ht="21" customHeight="1">
      <c r="A26" s="129"/>
      <c r="B26" s="68"/>
      <c r="C26" s="131"/>
    </row>
    <row r="27" spans="1:3" s="28" customFormat="1" ht="21" customHeight="1">
      <c r="A27" s="129"/>
      <c r="B27" s="68"/>
      <c r="C27" s="131"/>
    </row>
    <row r="28" spans="1:3" s="28" customFormat="1" ht="21" customHeight="1">
      <c r="A28" s="129"/>
      <c r="B28" s="68"/>
      <c r="C28" s="131"/>
    </row>
    <row r="29" spans="1:3" s="28" customFormat="1" ht="15.6" customHeight="1">
      <c r="A29" s="129"/>
      <c r="B29" s="68"/>
      <c r="C29" s="131"/>
    </row>
    <row r="30" spans="1:3" s="28" customFormat="1" ht="15.6" customHeight="1">
      <c r="A30" s="129"/>
      <c r="B30" s="68"/>
      <c r="C30" s="131"/>
    </row>
    <row r="31" spans="1:3" s="28" customFormat="1" ht="21" customHeight="1" thickBot="1">
      <c r="A31" s="133" t="s">
        <v>77</v>
      </c>
      <c r="B31" s="306">
        <v>120277282254</v>
      </c>
      <c r="C31" s="13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&amp;C&amp;"標楷體,標準"&amp;11 27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>
    <pageSetUpPr fitToPage="1"/>
  </sheetPr>
  <dimension ref="A1:I34"/>
  <sheetViews>
    <sheetView topLeftCell="A16" zoomScale="60" zoomScaleNormal="60" workbookViewId="0">
      <selection activeCell="B14" sqref="B14"/>
    </sheetView>
  </sheetViews>
  <sheetFormatPr defaultColWidth="9.75" defaultRowHeight="16.2"/>
  <cols>
    <col min="1" max="1" width="36.58203125" style="83" customWidth="1"/>
    <col min="2" max="2" width="18.25" style="83" customWidth="1"/>
    <col min="3" max="3" width="10.4140625" style="83" bestFit="1" customWidth="1"/>
    <col min="4" max="4" width="18.08203125" style="83" customWidth="1"/>
    <col min="5" max="5" width="8.9140625" style="83" customWidth="1"/>
    <col min="6" max="6" width="20.6640625" style="83" bestFit="1" customWidth="1"/>
    <col min="7" max="7" width="9.58203125" style="83" bestFit="1" customWidth="1"/>
    <col min="8" max="8" width="18.25" style="83" customWidth="1"/>
    <col min="9" max="9" width="9.58203125" style="83" bestFit="1" customWidth="1"/>
    <col min="10" max="16384" width="9.75" style="83"/>
  </cols>
  <sheetData>
    <row r="1" spans="1:9" s="82" customFormat="1" ht="62.25" customHeight="1">
      <c r="A1" s="366" t="s">
        <v>21</v>
      </c>
      <c r="B1" s="367"/>
      <c r="C1" s="367"/>
      <c r="D1" s="367"/>
      <c r="E1" s="367"/>
      <c r="F1" s="367"/>
      <c r="G1" s="367"/>
      <c r="H1" s="367"/>
      <c r="I1" s="368"/>
    </row>
    <row r="2" spans="1:9" s="82" customFormat="1" ht="29.25" customHeight="1">
      <c r="A2" s="369" t="s">
        <v>495</v>
      </c>
      <c r="B2" s="369"/>
      <c r="C2" s="369"/>
      <c r="D2" s="369"/>
      <c r="E2" s="369"/>
      <c r="F2" s="369"/>
      <c r="G2" s="369"/>
      <c r="H2" s="369"/>
      <c r="I2" s="368"/>
    </row>
    <row r="3" spans="1:9" s="82" customFormat="1" ht="30" customHeight="1">
      <c r="A3" s="370" t="s">
        <v>565</v>
      </c>
      <c r="B3" s="371"/>
      <c r="C3" s="371"/>
      <c r="D3" s="371"/>
      <c r="E3" s="371"/>
      <c r="F3" s="371"/>
      <c r="G3" s="371"/>
      <c r="H3" s="371"/>
      <c r="I3" s="372"/>
    </row>
    <row r="4" spans="1:9" s="82" customFormat="1" ht="30" customHeight="1" thickBot="1">
      <c r="H4" s="373" t="s">
        <v>13</v>
      </c>
      <c r="I4" s="356"/>
    </row>
    <row r="5" spans="1:9" ht="60" customHeight="1">
      <c r="A5" s="374" t="s">
        <v>101</v>
      </c>
      <c r="B5" s="376" t="s">
        <v>136</v>
      </c>
      <c r="C5" s="377"/>
      <c r="D5" s="376" t="s">
        <v>44</v>
      </c>
      <c r="E5" s="377"/>
      <c r="F5" s="376" t="s">
        <v>10</v>
      </c>
      <c r="G5" s="378"/>
      <c r="H5" s="376" t="s">
        <v>49</v>
      </c>
      <c r="I5" s="379"/>
    </row>
    <row r="6" spans="1:9" ht="60" customHeight="1">
      <c r="A6" s="375"/>
      <c r="B6" s="230" t="s">
        <v>50</v>
      </c>
      <c r="C6" s="231" t="s">
        <v>102</v>
      </c>
      <c r="D6" s="230" t="s">
        <v>43</v>
      </c>
      <c r="E6" s="230" t="s">
        <v>102</v>
      </c>
      <c r="F6" s="230" t="s">
        <v>45</v>
      </c>
      <c r="G6" s="232" t="s">
        <v>102</v>
      </c>
      <c r="H6" s="232" t="s">
        <v>47</v>
      </c>
      <c r="I6" s="233" t="s">
        <v>102</v>
      </c>
    </row>
    <row r="7" spans="1:9" ht="42.6" customHeight="1">
      <c r="A7" s="228" t="s">
        <v>62</v>
      </c>
      <c r="B7" s="263">
        <v>147204345000</v>
      </c>
      <c r="C7" s="256">
        <v>100</v>
      </c>
      <c r="D7" s="263">
        <v>487029450281</v>
      </c>
      <c r="E7" s="256">
        <v>100</v>
      </c>
      <c r="F7" s="263">
        <v>339825105281</v>
      </c>
      <c r="G7" s="256">
        <v>230.85</v>
      </c>
      <c r="H7" s="263">
        <v>7581399123</v>
      </c>
      <c r="I7" s="257">
        <v>100</v>
      </c>
    </row>
    <row r="8" spans="1:9" ht="42.6" customHeight="1">
      <c r="A8" s="229" t="s">
        <v>326</v>
      </c>
      <c r="B8" s="264">
        <v>139571813000</v>
      </c>
      <c r="C8" s="258">
        <v>94.82</v>
      </c>
      <c r="D8" s="264">
        <v>479464386330</v>
      </c>
      <c r="E8" s="258">
        <v>98.45</v>
      </c>
      <c r="F8" s="264">
        <v>339892573330</v>
      </c>
      <c r="G8" s="258">
        <v>243.53</v>
      </c>
      <c r="H8" s="264">
        <v>824105529</v>
      </c>
      <c r="I8" s="259">
        <v>10.87</v>
      </c>
    </row>
    <row r="9" spans="1:9" ht="42.6" customHeight="1">
      <c r="A9" s="229" t="s">
        <v>327</v>
      </c>
      <c r="B9" s="264">
        <v>138664824000</v>
      </c>
      <c r="C9" s="258">
        <v>94.2</v>
      </c>
      <c r="D9" s="264">
        <v>478563267321</v>
      </c>
      <c r="E9" s="258">
        <v>98.26</v>
      </c>
      <c r="F9" s="264">
        <v>339898443321</v>
      </c>
      <c r="G9" s="258">
        <v>245.12</v>
      </c>
      <c r="H9" s="264"/>
      <c r="I9" s="259"/>
    </row>
    <row r="10" spans="1:9" ht="42.6" customHeight="1">
      <c r="A10" s="229" t="s">
        <v>183</v>
      </c>
      <c r="B10" s="264">
        <v>906989000</v>
      </c>
      <c r="C10" s="258">
        <v>0.62</v>
      </c>
      <c r="D10" s="264">
        <v>901119009</v>
      </c>
      <c r="E10" s="258">
        <v>0.19</v>
      </c>
      <c r="F10" s="264">
        <v>-5869991</v>
      </c>
      <c r="G10" s="258">
        <v>-0.65</v>
      </c>
      <c r="H10" s="264">
        <v>824105529</v>
      </c>
      <c r="I10" s="259">
        <v>10.87</v>
      </c>
    </row>
    <row r="11" spans="1:9" ht="42.6" customHeight="1">
      <c r="A11" s="229" t="s">
        <v>178</v>
      </c>
      <c r="B11" s="264">
        <v>7632532000</v>
      </c>
      <c r="C11" s="258">
        <v>5.18</v>
      </c>
      <c r="D11" s="264">
        <v>7565063951</v>
      </c>
      <c r="E11" s="258">
        <v>1.55</v>
      </c>
      <c r="F11" s="264">
        <v>-67468049</v>
      </c>
      <c r="G11" s="258">
        <v>-0.88</v>
      </c>
      <c r="H11" s="264">
        <v>6757293594</v>
      </c>
      <c r="I11" s="259">
        <v>89.13</v>
      </c>
    </row>
    <row r="12" spans="1:9" ht="42.6" customHeight="1">
      <c r="A12" s="229" t="s">
        <v>161</v>
      </c>
      <c r="B12" s="264">
        <v>7632532000</v>
      </c>
      <c r="C12" s="258">
        <v>5.18</v>
      </c>
      <c r="D12" s="264">
        <v>7565063951</v>
      </c>
      <c r="E12" s="258">
        <v>1.55</v>
      </c>
      <c r="F12" s="264">
        <v>-67468049</v>
      </c>
      <c r="G12" s="258">
        <v>-0.88</v>
      </c>
      <c r="H12" s="264">
        <v>6757293594</v>
      </c>
      <c r="I12" s="259">
        <v>89.13</v>
      </c>
    </row>
    <row r="13" spans="1:9" ht="42.6" customHeight="1">
      <c r="A13" s="229" t="s">
        <v>548</v>
      </c>
      <c r="B13" s="264"/>
      <c r="C13" s="258"/>
      <c r="D13" s="264"/>
      <c r="E13" s="258"/>
      <c r="F13" s="264"/>
      <c r="G13" s="258"/>
      <c r="H13" s="264"/>
      <c r="I13" s="259"/>
    </row>
    <row r="14" spans="1:9" ht="43.95" customHeight="1">
      <c r="A14" s="229" t="s">
        <v>63</v>
      </c>
      <c r="B14" s="264">
        <v>138664824000</v>
      </c>
      <c r="C14" s="258">
        <v>94.2</v>
      </c>
      <c r="D14" s="264">
        <v>478570819193</v>
      </c>
      <c r="E14" s="258">
        <v>98.26</v>
      </c>
      <c r="F14" s="264">
        <v>339905995193</v>
      </c>
      <c r="G14" s="258">
        <v>245.13</v>
      </c>
      <c r="H14" s="264">
        <v>16335172</v>
      </c>
      <c r="I14" s="259">
        <v>0.22</v>
      </c>
    </row>
    <row r="15" spans="1:9" ht="43.95" customHeight="1">
      <c r="A15" s="229" t="s">
        <v>129</v>
      </c>
      <c r="B15" s="264">
        <v>138664824000</v>
      </c>
      <c r="C15" s="258">
        <v>94.2</v>
      </c>
      <c r="D15" s="264">
        <v>478570819193</v>
      </c>
      <c r="E15" s="258">
        <v>98.26</v>
      </c>
      <c r="F15" s="264">
        <v>339905995193</v>
      </c>
      <c r="G15" s="258">
        <v>245.13</v>
      </c>
      <c r="H15" s="264">
        <v>16335172</v>
      </c>
      <c r="I15" s="259">
        <v>0.22</v>
      </c>
    </row>
    <row r="16" spans="1:9" ht="43.95" customHeight="1">
      <c r="A16" s="229" t="s">
        <v>772</v>
      </c>
      <c r="B16" s="265">
        <v>138664824000</v>
      </c>
      <c r="C16" s="258">
        <v>94.2</v>
      </c>
      <c r="D16" s="264">
        <v>478563267321</v>
      </c>
      <c r="E16" s="258">
        <v>98.26</v>
      </c>
      <c r="F16" s="264">
        <v>339898443321</v>
      </c>
      <c r="G16" s="258">
        <v>245.12</v>
      </c>
      <c r="H16" s="264"/>
      <c r="I16" s="259"/>
    </row>
    <row r="17" spans="1:9" ht="43.95" customHeight="1">
      <c r="A17" s="229" t="s">
        <v>64</v>
      </c>
      <c r="B17" s="264"/>
      <c r="C17" s="258"/>
      <c r="D17" s="264">
        <v>7551872</v>
      </c>
      <c r="E17" s="326">
        <v>0</v>
      </c>
      <c r="F17" s="264">
        <v>7551872</v>
      </c>
      <c r="G17" s="330" t="s">
        <v>557</v>
      </c>
      <c r="H17" s="264">
        <v>16335172</v>
      </c>
      <c r="I17" s="259">
        <v>0.22</v>
      </c>
    </row>
    <row r="18" spans="1:9" ht="43.95" customHeight="1">
      <c r="A18" s="229" t="s">
        <v>65</v>
      </c>
      <c r="B18" s="264">
        <v>8539521000</v>
      </c>
      <c r="C18" s="258">
        <v>5.8</v>
      </c>
      <c r="D18" s="264">
        <v>8458631088</v>
      </c>
      <c r="E18" s="258">
        <v>1.74</v>
      </c>
      <c r="F18" s="264">
        <v>-80889912</v>
      </c>
      <c r="G18" s="258">
        <v>-0.95</v>
      </c>
      <c r="H18" s="264">
        <v>7565063951</v>
      </c>
      <c r="I18" s="259">
        <v>99.78</v>
      </c>
    </row>
    <row r="19" spans="1:9" ht="43.95" customHeight="1">
      <c r="A19" s="229" t="s">
        <v>770</v>
      </c>
      <c r="B19" s="264">
        <v>8539521000</v>
      </c>
      <c r="C19" s="258">
        <v>5.8</v>
      </c>
      <c r="D19" s="264">
        <v>8458631088</v>
      </c>
      <c r="E19" s="258">
        <v>1.74</v>
      </c>
      <c r="F19" s="264">
        <v>-80889912</v>
      </c>
      <c r="G19" s="258">
        <v>-0.95</v>
      </c>
      <c r="H19" s="264">
        <v>7565063951</v>
      </c>
      <c r="I19" s="259">
        <v>99.78</v>
      </c>
    </row>
    <row r="20" spans="1:9" ht="39.9" customHeight="1">
      <c r="A20" s="229" t="s">
        <v>537</v>
      </c>
      <c r="B20" s="264"/>
      <c r="C20" s="314"/>
      <c r="D20" s="264"/>
      <c r="E20" s="258"/>
      <c r="F20" s="264"/>
      <c r="G20" s="330"/>
      <c r="H20" s="264">
        <v>228026006814</v>
      </c>
      <c r="I20" s="259">
        <v>100</v>
      </c>
    </row>
    <row r="21" spans="1:9" ht="39.9" customHeight="1">
      <c r="A21" s="229" t="s">
        <v>538</v>
      </c>
      <c r="B21" s="264"/>
      <c r="C21" s="314"/>
      <c r="D21" s="264"/>
      <c r="E21" s="258"/>
      <c r="F21" s="264"/>
      <c r="G21" s="330"/>
      <c r="H21" s="264">
        <v>228026006814</v>
      </c>
      <c r="I21" s="259">
        <v>100</v>
      </c>
    </row>
    <row r="22" spans="1:9" ht="39.9" customHeight="1">
      <c r="A22" s="229" t="s">
        <v>539</v>
      </c>
      <c r="B22" s="264"/>
      <c r="C22" s="314"/>
      <c r="D22" s="264"/>
      <c r="E22" s="258"/>
      <c r="F22" s="264"/>
      <c r="G22" s="330"/>
      <c r="H22" s="264">
        <v>228026006814</v>
      </c>
      <c r="I22" s="259">
        <v>100</v>
      </c>
    </row>
    <row r="23" spans="1:9" ht="39.9" customHeight="1">
      <c r="A23" s="229" t="s">
        <v>540</v>
      </c>
      <c r="B23" s="264"/>
      <c r="C23" s="314"/>
      <c r="D23" s="264"/>
      <c r="E23" s="314"/>
      <c r="F23" s="264"/>
      <c r="G23" s="316"/>
      <c r="H23" s="264"/>
      <c r="I23" s="315"/>
    </row>
    <row r="24" spans="1:9" ht="39.9" customHeight="1">
      <c r="A24" s="317" t="s">
        <v>541</v>
      </c>
      <c r="B24" s="264"/>
      <c r="C24" s="314"/>
      <c r="D24" s="264"/>
      <c r="E24" s="314"/>
      <c r="F24" s="264"/>
      <c r="G24" s="316"/>
      <c r="H24" s="264"/>
      <c r="I24" s="315"/>
    </row>
    <row r="25" spans="1:9" ht="39.9" customHeight="1">
      <c r="A25" s="229" t="s">
        <v>542</v>
      </c>
      <c r="B25" s="264"/>
      <c r="C25" s="314"/>
      <c r="D25" s="264"/>
      <c r="E25" s="258"/>
      <c r="F25" s="264"/>
      <c r="G25" s="330"/>
      <c r="H25" s="264">
        <v>228026006814</v>
      </c>
      <c r="I25" s="259">
        <v>100</v>
      </c>
    </row>
    <row r="26" spans="1:9" ht="39.9" customHeight="1">
      <c r="A26" s="229" t="s">
        <v>543</v>
      </c>
      <c r="B26" s="264"/>
      <c r="C26" s="314"/>
      <c r="D26" s="264"/>
      <c r="E26" s="258"/>
      <c r="F26" s="264"/>
      <c r="G26" s="330"/>
      <c r="H26" s="264">
        <v>228026006814</v>
      </c>
      <c r="I26" s="259">
        <v>100</v>
      </c>
    </row>
    <row r="27" spans="1:9" ht="39.9" customHeight="1">
      <c r="A27" s="229" t="s">
        <v>771</v>
      </c>
      <c r="B27" s="264"/>
      <c r="C27" s="314"/>
      <c r="D27" s="264"/>
      <c r="E27" s="258"/>
      <c r="F27" s="264"/>
      <c r="G27" s="330"/>
      <c r="H27" s="264">
        <v>228026006814</v>
      </c>
      <c r="I27" s="259">
        <v>100</v>
      </c>
    </row>
    <row r="28" spans="1:9" ht="39.9" customHeight="1">
      <c r="A28" s="229" t="s">
        <v>544</v>
      </c>
      <c r="B28" s="264"/>
      <c r="C28" s="314"/>
      <c r="D28" s="264"/>
      <c r="E28" s="314"/>
      <c r="F28" s="264"/>
      <c r="G28" s="316"/>
      <c r="H28" s="264"/>
      <c r="I28" s="315"/>
    </row>
    <row r="29" spans="1:9" ht="27" customHeight="1" thickBot="1">
      <c r="A29" s="84"/>
      <c r="B29" s="266"/>
      <c r="C29" s="260"/>
      <c r="D29" s="266"/>
      <c r="E29" s="260"/>
      <c r="F29" s="267"/>
      <c r="G29" s="261"/>
      <c r="H29" s="266"/>
      <c r="I29" s="262"/>
    </row>
    <row r="30" spans="1:9" s="234" customFormat="1" ht="19.5" customHeight="1">
      <c r="A30" s="363" t="s">
        <v>160</v>
      </c>
      <c r="B30" s="364"/>
      <c r="C30" s="364"/>
      <c r="D30" s="364"/>
      <c r="E30" s="364"/>
      <c r="F30" s="364"/>
      <c r="G30" s="364"/>
      <c r="H30" s="364"/>
      <c r="I30" s="365"/>
    </row>
    <row r="31" spans="1:9" s="234" customFormat="1" ht="21" customHeight="1">
      <c r="A31" s="362" t="s">
        <v>577</v>
      </c>
      <c r="B31" s="362"/>
      <c r="C31" s="362"/>
      <c r="D31" s="362"/>
      <c r="E31" s="362"/>
      <c r="F31" s="362"/>
      <c r="G31" s="362"/>
      <c r="H31" s="362"/>
      <c r="I31" s="235"/>
    </row>
    <row r="32" spans="1:9" s="234" customFormat="1" ht="21" customHeight="1">
      <c r="A32" s="349" t="s">
        <v>773</v>
      </c>
      <c r="B32" s="340"/>
      <c r="C32" s="340"/>
      <c r="D32" s="340"/>
      <c r="E32" s="340"/>
      <c r="F32" s="340"/>
      <c r="G32" s="340"/>
      <c r="H32" s="340"/>
      <c r="I32" s="235"/>
    </row>
    <row r="33" spans="1:9" s="234" customFormat="1" ht="21" customHeight="1">
      <c r="A33" s="362" t="s">
        <v>578</v>
      </c>
      <c r="B33" s="362"/>
      <c r="C33" s="362"/>
      <c r="D33" s="362"/>
      <c r="E33" s="362"/>
      <c r="F33" s="362"/>
      <c r="G33" s="362"/>
      <c r="H33" s="362"/>
      <c r="I33" s="235"/>
    </row>
    <row r="34" spans="1:9" s="234" customFormat="1" ht="21" customHeight="1">
      <c r="A34" s="362" t="s">
        <v>774</v>
      </c>
      <c r="B34" s="362"/>
      <c r="C34" s="362"/>
      <c r="D34" s="362"/>
      <c r="E34" s="362"/>
      <c r="F34" s="362"/>
      <c r="G34" s="362"/>
      <c r="H34" s="362"/>
      <c r="I34" s="236"/>
    </row>
  </sheetData>
  <mergeCells count="13">
    <mergeCell ref="A33:H33"/>
    <mergeCell ref="A30:I30"/>
    <mergeCell ref="A31:H31"/>
    <mergeCell ref="A34:H34"/>
    <mergeCell ref="A1:I1"/>
    <mergeCell ref="A2:I2"/>
    <mergeCell ref="A3:I3"/>
    <mergeCell ref="H4:I4"/>
    <mergeCell ref="A5:A6"/>
    <mergeCell ref="B5:C5"/>
    <mergeCell ref="D5:E5"/>
    <mergeCell ref="F5:G5"/>
    <mergeCell ref="H5:I5"/>
  </mergeCells>
  <phoneticPr fontId="8" type="noConversion"/>
  <printOptions horizontalCentered="1"/>
  <pageMargins left="0.47244094488188981" right="0.47244094488188981" top="0.78740157480314965" bottom="0.78740157480314965" header="0.11811023622047245" footer="0.39370078740157483"/>
  <pageSetup paperSize="9" scale="48" fitToHeight="0" orientation="portrait" r:id="rId1"/>
  <headerFooter alignWithMargins="0">
    <oddFooter>&amp;C&amp;"標楷體,標準"&amp;16 10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workbookViewId="0">
      <selection activeCell="B47" sqref="B47"/>
    </sheetView>
  </sheetViews>
  <sheetFormatPr defaultColWidth="8.9140625" defaultRowHeight="16.2"/>
  <cols>
    <col min="1" max="1" width="39.4140625" style="22" customWidth="1"/>
    <col min="2" max="2" width="18.6640625" style="23" customWidth="1"/>
    <col min="3" max="3" width="9.7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78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18</v>
      </c>
    </row>
    <row r="6" spans="1:3" s="28" customFormat="1" ht="15" customHeight="1">
      <c r="A6" s="144" t="s">
        <v>25</v>
      </c>
      <c r="B6" s="60">
        <v>549060254878</v>
      </c>
      <c r="C6" s="152"/>
    </row>
    <row r="7" spans="1:3" s="28" customFormat="1" ht="15" customHeight="1">
      <c r="A7" s="129" t="s">
        <v>664</v>
      </c>
      <c r="B7" s="61">
        <v>60852713439</v>
      </c>
      <c r="C7" s="131"/>
    </row>
    <row r="8" spans="1:3" s="28" customFormat="1" ht="15" customHeight="1">
      <c r="A8" s="129" t="s">
        <v>665</v>
      </c>
      <c r="B8" s="61">
        <v>24818421961</v>
      </c>
      <c r="C8" s="131"/>
    </row>
    <row r="9" spans="1:3" s="28" customFormat="1" ht="15" customHeight="1">
      <c r="A9" s="129" t="s">
        <v>666</v>
      </c>
      <c r="B9" s="61">
        <v>25198718686</v>
      </c>
      <c r="C9" s="131"/>
    </row>
    <row r="10" spans="1:3" s="28" customFormat="1" ht="15" customHeight="1">
      <c r="A10" s="129" t="s">
        <v>667</v>
      </c>
      <c r="B10" s="61">
        <v>40517258056</v>
      </c>
      <c r="C10" s="131"/>
    </row>
    <row r="11" spans="1:3" s="28" customFormat="1" ht="15" customHeight="1">
      <c r="A11" s="129" t="s">
        <v>668</v>
      </c>
      <c r="B11" s="61">
        <v>23405769265</v>
      </c>
      <c r="C11" s="131"/>
    </row>
    <row r="12" spans="1:3" s="28" customFormat="1" ht="15" customHeight="1">
      <c r="A12" s="129" t="s">
        <v>669</v>
      </c>
      <c r="B12" s="61">
        <v>35752000400</v>
      </c>
      <c r="C12" s="131"/>
    </row>
    <row r="13" spans="1:3" s="28" customFormat="1" ht="15" customHeight="1">
      <c r="A13" s="129" t="s">
        <v>670</v>
      </c>
      <c r="B13" s="61">
        <v>70601043796</v>
      </c>
      <c r="C13" s="131"/>
    </row>
    <row r="14" spans="1:3" s="28" customFormat="1" ht="15" customHeight="1">
      <c r="A14" s="129" t="s">
        <v>671</v>
      </c>
      <c r="B14" s="61">
        <v>33551852075</v>
      </c>
      <c r="C14" s="131"/>
    </row>
    <row r="15" spans="1:3" s="28" customFormat="1" ht="15" customHeight="1">
      <c r="A15" s="129" t="s">
        <v>672</v>
      </c>
      <c r="B15" s="61">
        <v>19213121485</v>
      </c>
      <c r="C15" s="131"/>
    </row>
    <row r="16" spans="1:3" s="28" customFormat="1" ht="15" customHeight="1">
      <c r="A16" s="129" t="s">
        <v>673</v>
      </c>
      <c r="B16" s="61">
        <v>28893452383</v>
      </c>
      <c r="C16" s="131"/>
    </row>
    <row r="17" spans="1:3" s="28" customFormat="1" ht="15" customHeight="1">
      <c r="A17" s="129" t="s">
        <v>674</v>
      </c>
      <c r="B17" s="61">
        <v>16504070058</v>
      </c>
      <c r="C17" s="131"/>
    </row>
    <row r="18" spans="1:3" s="28" customFormat="1" ht="15" customHeight="1">
      <c r="A18" s="129" t="s">
        <v>675</v>
      </c>
      <c r="B18" s="61">
        <v>10380864835</v>
      </c>
      <c r="C18" s="131"/>
    </row>
    <row r="19" spans="1:3" s="28" customFormat="1" ht="15" customHeight="1">
      <c r="A19" s="129" t="s">
        <v>676</v>
      </c>
      <c r="B19" s="61">
        <v>7113097250</v>
      </c>
      <c r="C19" s="131"/>
    </row>
    <row r="20" spans="1:3" s="28" customFormat="1" ht="15" customHeight="1">
      <c r="A20" s="129" t="s">
        <v>677</v>
      </c>
      <c r="B20" s="61">
        <v>35307852287</v>
      </c>
      <c r="C20" s="131"/>
    </row>
    <row r="21" spans="1:3" s="28" customFormat="1" ht="15" customHeight="1">
      <c r="A21" s="129" t="s">
        <v>678</v>
      </c>
      <c r="B21" s="61">
        <v>8507562800</v>
      </c>
      <c r="C21" s="131"/>
    </row>
    <row r="22" spans="1:3" s="28" customFormat="1" ht="15" customHeight="1">
      <c r="A22" s="129" t="s">
        <v>679</v>
      </c>
      <c r="B22" s="61">
        <v>28837302183</v>
      </c>
      <c r="C22" s="131"/>
    </row>
    <row r="23" spans="1:3" s="28" customFormat="1" ht="15" customHeight="1">
      <c r="A23" s="129" t="s">
        <v>680</v>
      </c>
      <c r="B23" s="61">
        <v>14125312184</v>
      </c>
      <c r="C23" s="131"/>
    </row>
    <row r="24" spans="1:3" s="28" customFormat="1" ht="15" customHeight="1">
      <c r="A24" s="129" t="s">
        <v>681</v>
      </c>
      <c r="B24" s="61">
        <v>65479841735</v>
      </c>
      <c r="C24" s="131"/>
    </row>
    <row r="25" spans="1:3" s="28" customFormat="1" ht="15" customHeight="1">
      <c r="A25" s="129" t="s">
        <v>26</v>
      </c>
      <c r="B25" s="61">
        <v>1807679786748</v>
      </c>
      <c r="C25" s="131"/>
    </row>
    <row r="26" spans="1:3" s="28" customFormat="1" ht="15" customHeight="1">
      <c r="A26" s="129" t="s">
        <v>682</v>
      </c>
      <c r="B26" s="61">
        <v>178551945</v>
      </c>
      <c r="C26" s="131"/>
    </row>
    <row r="27" spans="1:3" s="28" customFormat="1" ht="15" customHeight="1">
      <c r="A27" s="129" t="s">
        <v>683</v>
      </c>
      <c r="B27" s="61">
        <v>30286</v>
      </c>
      <c r="C27" s="131"/>
    </row>
    <row r="28" spans="1:3" s="28" customFormat="1" ht="15" customHeight="1">
      <c r="A28" s="129" t="s">
        <v>684</v>
      </c>
      <c r="B28" s="61">
        <v>222287</v>
      </c>
      <c r="C28" s="131"/>
    </row>
    <row r="29" spans="1:3" s="28" customFormat="1" ht="15" customHeight="1">
      <c r="A29" s="129" t="s">
        <v>685</v>
      </c>
      <c r="B29" s="61">
        <v>8263576</v>
      </c>
      <c r="C29" s="131"/>
    </row>
    <row r="30" spans="1:3" s="28" customFormat="1" ht="15" customHeight="1">
      <c r="A30" s="129" t="s">
        <v>686</v>
      </c>
      <c r="B30" s="61">
        <v>4145431</v>
      </c>
      <c r="C30" s="131"/>
    </row>
    <row r="31" spans="1:3" s="28" customFormat="1" ht="15" customHeight="1">
      <c r="A31" s="129" t="s">
        <v>687</v>
      </c>
      <c r="B31" s="61">
        <v>92589456776</v>
      </c>
      <c r="C31" s="131"/>
    </row>
    <row r="32" spans="1:3" s="28" customFormat="1" ht="15" customHeight="1">
      <c r="A32" s="129" t="s">
        <v>688</v>
      </c>
      <c r="B32" s="61">
        <v>199245605002</v>
      </c>
      <c r="C32" s="131"/>
    </row>
    <row r="33" spans="1:3" s="28" customFormat="1" ht="15" customHeight="1">
      <c r="A33" s="129" t="s">
        <v>689</v>
      </c>
      <c r="B33" s="61">
        <v>64503957173</v>
      </c>
      <c r="C33" s="131"/>
    </row>
    <row r="34" spans="1:3" s="28" customFormat="1" ht="15" customHeight="1">
      <c r="A34" s="129" t="s">
        <v>690</v>
      </c>
      <c r="B34" s="61">
        <v>203768579276</v>
      </c>
      <c r="C34" s="131"/>
    </row>
    <row r="35" spans="1:3" s="28" customFormat="1" ht="15" customHeight="1">
      <c r="A35" s="129" t="s">
        <v>691</v>
      </c>
      <c r="B35" s="61">
        <v>85990729046</v>
      </c>
      <c r="C35" s="131"/>
    </row>
    <row r="36" spans="1:3" s="28" customFormat="1" ht="15" customHeight="1">
      <c r="A36" s="129" t="s">
        <v>692</v>
      </c>
      <c r="B36" s="61">
        <v>79517189481</v>
      </c>
      <c r="C36" s="131"/>
    </row>
    <row r="37" spans="1:3" s="28" customFormat="1" ht="15" customHeight="1">
      <c r="A37" s="129" t="s">
        <v>693</v>
      </c>
      <c r="B37" s="61">
        <v>57658864625</v>
      </c>
      <c r="C37" s="131"/>
    </row>
    <row r="38" spans="1:3" s="28" customFormat="1" ht="15" customHeight="1">
      <c r="A38" s="129" t="s">
        <v>694</v>
      </c>
      <c r="B38" s="61">
        <v>173053982539</v>
      </c>
      <c r="C38" s="131"/>
    </row>
    <row r="39" spans="1:3" s="28" customFormat="1" ht="15" customHeight="1">
      <c r="A39" s="129" t="s">
        <v>695</v>
      </c>
      <c r="B39" s="61">
        <v>141389432066</v>
      </c>
      <c r="C39" s="131"/>
    </row>
    <row r="40" spans="1:3" s="28" customFormat="1" ht="15" customHeight="1">
      <c r="A40" s="129" t="s">
        <v>696</v>
      </c>
      <c r="B40" s="61">
        <v>105260525193</v>
      </c>
      <c r="C40" s="131"/>
    </row>
    <row r="41" spans="1:3" s="28" customFormat="1" ht="15" customHeight="1">
      <c r="A41" s="129" t="s">
        <v>697</v>
      </c>
      <c r="B41" s="61">
        <v>160443642513</v>
      </c>
      <c r="C41" s="131"/>
    </row>
    <row r="42" spans="1:3" s="28" customFormat="1" ht="15" customHeight="1">
      <c r="A42" s="129" t="s">
        <v>698</v>
      </c>
      <c r="B42" s="61">
        <v>162684723545</v>
      </c>
      <c r="C42" s="131"/>
    </row>
    <row r="43" spans="1:3" s="28" customFormat="1" ht="15" customHeight="1">
      <c r="A43" s="129" t="s">
        <v>699</v>
      </c>
      <c r="B43" s="61">
        <v>89675870788</v>
      </c>
      <c r="C43" s="131"/>
    </row>
    <row r="44" spans="1:3" s="28" customFormat="1" ht="15" customHeight="1">
      <c r="A44" s="129" t="s">
        <v>700</v>
      </c>
      <c r="B44" s="61">
        <v>104838498041</v>
      </c>
      <c r="C44" s="131"/>
    </row>
    <row r="45" spans="1:3" s="28" customFormat="1" ht="15" customHeight="1">
      <c r="A45" s="129" t="s">
        <v>701</v>
      </c>
      <c r="B45" s="61">
        <v>30873659742</v>
      </c>
      <c r="C45" s="131"/>
    </row>
    <row r="46" spans="1:3" s="28" customFormat="1" ht="15" customHeight="1">
      <c r="A46" s="129" t="s">
        <v>702</v>
      </c>
      <c r="B46" s="61">
        <v>55979818244</v>
      </c>
      <c r="C46" s="131"/>
    </row>
    <row r="47" spans="1:3" s="28" customFormat="1" ht="15" customHeight="1">
      <c r="A47" s="129" t="s">
        <v>703</v>
      </c>
      <c r="B47" s="61">
        <v>2437552</v>
      </c>
      <c r="C47" s="131"/>
    </row>
    <row r="48" spans="1:3" s="28" customFormat="1" ht="15" customHeight="1">
      <c r="A48" s="129" t="s">
        <v>704</v>
      </c>
      <c r="B48" s="61">
        <v>769525</v>
      </c>
      <c r="C48" s="131"/>
    </row>
    <row r="49" spans="1:3" s="28" customFormat="1" ht="15" customHeight="1">
      <c r="A49" s="129" t="s">
        <v>705</v>
      </c>
      <c r="B49" s="61">
        <v>10832096</v>
      </c>
      <c r="C49" s="131"/>
    </row>
    <row r="50" spans="1:3" s="28" customFormat="1" ht="22.2" customHeight="1" thickBot="1">
      <c r="A50" s="133" t="s">
        <v>77</v>
      </c>
      <c r="B50" s="134">
        <v>2356740041626</v>
      </c>
      <c r="C50" s="135"/>
    </row>
    <row r="51" spans="1:3" ht="21" customHeight="1"/>
  </sheetData>
  <mergeCells count="3">
    <mergeCell ref="A1:C1"/>
    <mergeCell ref="A2:C2"/>
    <mergeCell ref="A3:C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fitToWidth="0" orientation="portrait" r:id="rId1"/>
  <headerFooter alignWithMargins="0">
    <oddFooter>&amp;C&amp;"標楷體,標準"&amp;10 28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topLeftCell="A28" workbookViewId="0">
      <selection activeCell="A37" sqref="A37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4.7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5" t="s">
        <v>588</v>
      </c>
      <c r="B2" s="465"/>
      <c r="C2" s="465"/>
    </row>
    <row r="3" spans="1:3" ht="20.100000000000001" customHeight="1">
      <c r="A3" s="466" t="s">
        <v>568</v>
      </c>
      <c r="B3" s="466"/>
      <c r="C3" s="466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30</v>
      </c>
      <c r="B5" s="127" t="s">
        <v>17</v>
      </c>
      <c r="C5" s="128" t="s">
        <v>18</v>
      </c>
    </row>
    <row r="6" spans="1:3" s="28" customFormat="1" ht="19.95" customHeight="1">
      <c r="A6" s="144" t="s">
        <v>589</v>
      </c>
      <c r="B6" s="60">
        <v>73402950148</v>
      </c>
      <c r="C6" s="152"/>
    </row>
    <row r="7" spans="1:3" s="28" customFormat="1" ht="19.95" customHeight="1">
      <c r="A7" s="129" t="s">
        <v>706</v>
      </c>
      <c r="B7" s="61">
        <v>10782091555</v>
      </c>
      <c r="C7" s="131"/>
    </row>
    <row r="8" spans="1:3" s="28" customFormat="1" ht="19.95" customHeight="1">
      <c r="A8" s="129" t="s">
        <v>707</v>
      </c>
      <c r="B8" s="61">
        <v>9926951496</v>
      </c>
      <c r="C8" s="131"/>
    </row>
    <row r="9" spans="1:3" s="28" customFormat="1" ht="19.95" customHeight="1">
      <c r="A9" s="129" t="s">
        <v>708</v>
      </c>
      <c r="B9" s="61">
        <v>4758960782</v>
      </c>
      <c r="C9" s="131"/>
    </row>
    <row r="10" spans="1:3" s="28" customFormat="1" ht="19.95" customHeight="1">
      <c r="A10" s="129" t="s">
        <v>709</v>
      </c>
      <c r="B10" s="61">
        <v>4802771180</v>
      </c>
      <c r="C10" s="131"/>
    </row>
    <row r="11" spans="1:3" s="28" customFormat="1" ht="19.95" customHeight="1">
      <c r="A11" s="129" t="s">
        <v>710</v>
      </c>
      <c r="B11" s="61">
        <v>3547814887</v>
      </c>
      <c r="C11" s="131"/>
    </row>
    <row r="12" spans="1:3" s="28" customFormat="1" ht="19.95" customHeight="1">
      <c r="A12" s="129" t="s">
        <v>711</v>
      </c>
      <c r="B12" s="61">
        <v>4052727873</v>
      </c>
      <c r="C12" s="131"/>
    </row>
    <row r="13" spans="1:3" s="28" customFormat="1" ht="19.95" customHeight="1">
      <c r="A13" s="129" t="s">
        <v>712</v>
      </c>
      <c r="B13" s="61">
        <v>5474416929</v>
      </c>
      <c r="C13" s="131"/>
    </row>
    <row r="14" spans="1:3" s="28" customFormat="1" ht="19.95" customHeight="1">
      <c r="A14" s="129" t="s">
        <v>713</v>
      </c>
      <c r="B14" s="61">
        <v>2083411170</v>
      </c>
      <c r="C14" s="131"/>
    </row>
    <row r="15" spans="1:3" s="28" customFormat="1" ht="19.95" customHeight="1">
      <c r="A15" s="129" t="s">
        <v>714</v>
      </c>
      <c r="B15" s="61">
        <v>4240118323</v>
      </c>
      <c r="C15" s="131"/>
    </row>
    <row r="16" spans="1:3" s="28" customFormat="1" ht="19.95" customHeight="1">
      <c r="A16" s="129" t="s">
        <v>715</v>
      </c>
      <c r="B16" s="61">
        <v>5777904661</v>
      </c>
      <c r="C16" s="131"/>
    </row>
    <row r="17" spans="1:3" s="28" customFormat="1" ht="19.95" customHeight="1">
      <c r="A17" s="129" t="s">
        <v>716</v>
      </c>
      <c r="B17" s="61">
        <v>3060622667</v>
      </c>
      <c r="C17" s="131"/>
    </row>
    <row r="18" spans="1:3" s="28" customFormat="1" ht="19.95" customHeight="1">
      <c r="A18" s="129" t="s">
        <v>717</v>
      </c>
      <c r="B18" s="61">
        <v>1109460783</v>
      </c>
      <c r="C18" s="131"/>
    </row>
    <row r="19" spans="1:3" s="28" customFormat="1" ht="19.95" customHeight="1">
      <c r="A19" s="129" t="s">
        <v>718</v>
      </c>
      <c r="B19" s="61">
        <v>1015209079</v>
      </c>
      <c r="C19" s="131"/>
    </row>
    <row r="20" spans="1:3" s="28" customFormat="1" ht="19.95" customHeight="1">
      <c r="A20" s="129" t="s">
        <v>719</v>
      </c>
      <c r="B20" s="61">
        <v>3553310824</v>
      </c>
      <c r="C20" s="131"/>
    </row>
    <row r="21" spans="1:3" s="28" customFormat="1" ht="19.95" customHeight="1">
      <c r="A21" s="129" t="s">
        <v>720</v>
      </c>
      <c r="B21" s="61">
        <v>698856896</v>
      </c>
      <c r="C21" s="131"/>
    </row>
    <row r="22" spans="1:3" s="28" customFormat="1" ht="19.95" customHeight="1">
      <c r="A22" s="129" t="s">
        <v>721</v>
      </c>
      <c r="B22" s="61">
        <v>1639156848</v>
      </c>
      <c r="C22" s="131"/>
    </row>
    <row r="23" spans="1:3" s="28" customFormat="1" ht="19.95" customHeight="1">
      <c r="A23" s="129" t="s">
        <v>722</v>
      </c>
      <c r="B23" s="61">
        <v>424171599</v>
      </c>
      <c r="C23" s="131"/>
    </row>
    <row r="24" spans="1:3" s="28" customFormat="1" ht="19.95" customHeight="1">
      <c r="A24" s="129" t="s">
        <v>723</v>
      </c>
      <c r="B24" s="61">
        <v>6454992596</v>
      </c>
      <c r="C24" s="131"/>
    </row>
    <row r="25" spans="1:3" s="28" customFormat="1" ht="19.95" customHeight="1">
      <c r="A25" s="129" t="s">
        <v>590</v>
      </c>
      <c r="B25" s="61">
        <v>120483686632</v>
      </c>
      <c r="C25" s="131"/>
    </row>
    <row r="26" spans="1:3" s="28" customFormat="1" ht="19.95" customHeight="1">
      <c r="A26" s="129" t="s">
        <v>724</v>
      </c>
      <c r="B26" s="61">
        <v>10412149835</v>
      </c>
      <c r="C26" s="131"/>
    </row>
    <row r="27" spans="1:3" s="28" customFormat="1" ht="19.95" customHeight="1">
      <c r="A27" s="129" t="s">
        <v>725</v>
      </c>
      <c r="B27" s="61">
        <v>16460151393</v>
      </c>
      <c r="C27" s="131"/>
    </row>
    <row r="28" spans="1:3" s="28" customFormat="1" ht="19.95" customHeight="1">
      <c r="A28" s="129" t="s">
        <v>726</v>
      </c>
      <c r="B28" s="61">
        <v>4744261979</v>
      </c>
      <c r="C28" s="131"/>
    </row>
    <row r="29" spans="1:3" s="28" customFormat="1" ht="19.95" customHeight="1">
      <c r="A29" s="129" t="s">
        <v>727</v>
      </c>
      <c r="B29" s="61">
        <v>42732663013</v>
      </c>
      <c r="C29" s="131"/>
    </row>
    <row r="30" spans="1:3" s="28" customFormat="1" ht="19.95" customHeight="1">
      <c r="A30" s="129" t="s">
        <v>728</v>
      </c>
      <c r="B30" s="61">
        <v>3214583232</v>
      </c>
      <c r="C30" s="131"/>
    </row>
    <row r="31" spans="1:3" s="28" customFormat="1" ht="19.95" customHeight="1">
      <c r="A31" s="129" t="s">
        <v>729</v>
      </c>
      <c r="B31" s="61">
        <v>-2965480974</v>
      </c>
      <c r="C31" s="131"/>
    </row>
    <row r="32" spans="1:3" s="28" customFormat="1" ht="19.95" customHeight="1">
      <c r="A32" s="129" t="s">
        <v>730</v>
      </c>
      <c r="B32" s="61">
        <v>-338501591</v>
      </c>
      <c r="C32" s="131"/>
    </row>
    <row r="33" spans="1:3" s="28" customFormat="1" ht="19.95" customHeight="1">
      <c r="A33" s="129" t="s">
        <v>731</v>
      </c>
      <c r="B33" s="61">
        <v>195306299</v>
      </c>
      <c r="C33" s="131"/>
    </row>
    <row r="34" spans="1:3" s="28" customFormat="1" ht="19.95" customHeight="1">
      <c r="A34" s="129" t="s">
        <v>732</v>
      </c>
      <c r="B34" s="61">
        <v>7066039819</v>
      </c>
      <c r="C34" s="131"/>
    </row>
    <row r="35" spans="1:3" s="28" customFormat="1" ht="19.95" customHeight="1">
      <c r="A35" s="129" t="s">
        <v>733</v>
      </c>
      <c r="B35" s="61">
        <v>169356346</v>
      </c>
      <c r="C35" s="131"/>
    </row>
    <row r="36" spans="1:3" s="28" customFormat="1" ht="19.95" customHeight="1">
      <c r="A36" s="129" t="s">
        <v>734</v>
      </c>
      <c r="B36" s="61">
        <v>7583502449</v>
      </c>
      <c r="C36" s="131"/>
    </row>
    <row r="37" spans="1:3" s="28" customFormat="1" ht="19.95" customHeight="1">
      <c r="A37" s="129" t="s">
        <v>735</v>
      </c>
      <c r="B37" s="61">
        <v>12701641879</v>
      </c>
      <c r="C37" s="131"/>
    </row>
    <row r="38" spans="1:3" s="28" customFormat="1" ht="19.95" customHeight="1">
      <c r="A38" s="129" t="s">
        <v>736</v>
      </c>
      <c r="B38" s="61">
        <v>2845658404</v>
      </c>
      <c r="C38" s="131"/>
    </row>
    <row r="39" spans="1:3" s="28" customFormat="1" ht="19.95" customHeight="1">
      <c r="A39" s="129" t="s">
        <v>737</v>
      </c>
      <c r="B39" s="61">
        <v>11738929722</v>
      </c>
      <c r="C39" s="131"/>
    </row>
    <row r="40" spans="1:3" s="28" customFormat="1" ht="19.95" customHeight="1">
      <c r="A40" s="129" t="s">
        <v>738</v>
      </c>
      <c r="B40" s="61">
        <v>2894416577</v>
      </c>
      <c r="C40" s="131"/>
    </row>
    <row r="41" spans="1:3" s="28" customFormat="1" ht="19.95" customHeight="1">
      <c r="A41" s="129" t="s">
        <v>739</v>
      </c>
      <c r="B41" s="61">
        <v>1029008250</v>
      </c>
      <c r="C41" s="131"/>
    </row>
    <row r="42" spans="1:3" s="28" customFormat="1" ht="21" customHeight="1" thickBot="1">
      <c r="A42" s="133" t="s">
        <v>77</v>
      </c>
      <c r="B42" s="134">
        <v>193886636780</v>
      </c>
      <c r="C42" s="135"/>
    </row>
    <row r="43" spans="1:3" ht="21.75" customHeight="1"/>
  </sheetData>
  <mergeCells count="3">
    <mergeCell ref="A1:C1"/>
    <mergeCell ref="A2:C2"/>
    <mergeCell ref="A3:C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3" fitToWidth="0" orientation="portrait" r:id="rId1"/>
  <headerFooter alignWithMargins="0">
    <oddFooter>&amp;C&amp;"標楷體,標準"&amp;11 29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workbookViewId="0">
      <pane xSplit="1" ySplit="5" topLeftCell="B6" activePane="bottomRight" state="frozen"/>
      <selection activeCell="C21" sqref="C21"/>
      <selection pane="topRight" activeCell="C21" sqref="C21"/>
      <selection pane="bottomLeft" activeCell="C21" sqref="C21"/>
      <selection pane="bottomRight" activeCell="A18" sqref="A18"/>
    </sheetView>
  </sheetViews>
  <sheetFormatPr defaultColWidth="8.9140625" defaultRowHeight="16.2"/>
  <cols>
    <col min="1" max="1" width="47.4140625" style="22" bestFit="1" customWidth="1"/>
    <col min="2" max="2" width="16.75" style="23" customWidth="1"/>
    <col min="3" max="3" width="1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318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18</v>
      </c>
    </row>
    <row r="6" spans="1:3" s="28" customFormat="1" ht="22.2" customHeight="1">
      <c r="A6" s="144" t="s">
        <v>198</v>
      </c>
      <c r="B6" s="60">
        <v>437237225888</v>
      </c>
      <c r="C6" s="152"/>
    </row>
    <row r="7" spans="1:3" s="28" customFormat="1" ht="22.2" customHeight="1">
      <c r="A7" s="153" t="s">
        <v>740</v>
      </c>
      <c r="B7" s="61">
        <v>414773130000</v>
      </c>
      <c r="C7" s="131"/>
    </row>
    <row r="8" spans="1:3" s="28" customFormat="1" ht="22.2" customHeight="1">
      <c r="A8" s="153" t="s">
        <v>741</v>
      </c>
      <c r="B8" s="61">
        <v>22464095888</v>
      </c>
      <c r="C8" s="131"/>
    </row>
    <row r="9" spans="1:3" s="28" customFormat="1" ht="17.399999999999999" customHeight="1">
      <c r="A9" s="201"/>
      <c r="B9" s="61"/>
      <c r="C9" s="131"/>
    </row>
    <row r="10" spans="1:3" s="28" customFormat="1" ht="17.399999999999999" customHeight="1">
      <c r="A10" s="201"/>
      <c r="B10" s="61"/>
      <c r="C10" s="131"/>
    </row>
    <row r="11" spans="1:3" s="28" customFormat="1" ht="17.399999999999999" customHeight="1">
      <c r="A11" s="201"/>
      <c r="B11" s="61"/>
      <c r="C11" s="131"/>
    </row>
    <row r="12" spans="1:3" s="28" customFormat="1" ht="17.399999999999999" customHeight="1">
      <c r="A12" s="201"/>
      <c r="B12" s="61"/>
      <c r="C12" s="131"/>
    </row>
    <row r="13" spans="1:3" s="28" customFormat="1" ht="17.399999999999999" customHeight="1">
      <c r="A13" s="201"/>
      <c r="B13" s="61"/>
      <c r="C13" s="131"/>
    </row>
    <row r="14" spans="1:3" s="28" customFormat="1" ht="17.399999999999999" customHeight="1">
      <c r="A14" s="201"/>
      <c r="B14" s="61"/>
      <c r="C14" s="131"/>
    </row>
    <row r="15" spans="1:3" s="28" customFormat="1" ht="17.399999999999999" customHeight="1">
      <c r="A15" s="201"/>
      <c r="B15" s="61"/>
      <c r="C15" s="131"/>
    </row>
    <row r="16" spans="1:3" s="28" customFormat="1" ht="17.399999999999999" customHeight="1">
      <c r="A16" s="201"/>
      <c r="B16" s="61"/>
      <c r="C16" s="131"/>
    </row>
    <row r="17" spans="1:3" s="28" customFormat="1" ht="17.399999999999999" customHeight="1">
      <c r="A17" s="201"/>
      <c r="B17" s="61"/>
      <c r="C17" s="131"/>
    </row>
    <row r="18" spans="1:3" s="28" customFormat="1" ht="17.399999999999999" customHeight="1">
      <c r="A18" s="201"/>
      <c r="B18" s="61"/>
      <c r="C18" s="131"/>
    </row>
    <row r="19" spans="1:3" s="28" customFormat="1" ht="17.399999999999999" customHeight="1">
      <c r="A19" s="201"/>
      <c r="B19" s="61"/>
      <c r="C19" s="131"/>
    </row>
    <row r="20" spans="1:3" s="28" customFormat="1" ht="17.399999999999999" customHeight="1">
      <c r="A20" s="201"/>
      <c r="B20" s="61"/>
      <c r="C20" s="131"/>
    </row>
    <row r="21" spans="1:3" s="28" customFormat="1" ht="17.399999999999999" customHeight="1">
      <c r="A21" s="201"/>
      <c r="B21" s="61"/>
      <c r="C21" s="131"/>
    </row>
    <row r="22" spans="1:3" s="28" customFormat="1" ht="17.399999999999999" customHeight="1">
      <c r="A22" s="201"/>
      <c r="B22" s="61"/>
      <c r="C22" s="131"/>
    </row>
    <row r="23" spans="1:3" s="28" customFormat="1" ht="17.399999999999999" customHeight="1">
      <c r="A23" s="201"/>
      <c r="B23" s="61"/>
      <c r="C23" s="131"/>
    </row>
    <row r="24" spans="1:3" s="28" customFormat="1" ht="17.399999999999999" customHeight="1">
      <c r="A24" s="201"/>
      <c r="B24" s="61"/>
      <c r="C24" s="131"/>
    </row>
    <row r="25" spans="1:3" s="28" customFormat="1" ht="17.399999999999999" customHeight="1">
      <c r="A25" s="201"/>
      <c r="B25" s="61"/>
      <c r="C25" s="131"/>
    </row>
    <row r="26" spans="1:3" s="28" customFormat="1" ht="17.399999999999999" customHeight="1">
      <c r="A26" s="201"/>
      <c r="B26" s="61"/>
      <c r="C26" s="131"/>
    </row>
    <row r="27" spans="1:3" s="28" customFormat="1" ht="17.399999999999999" customHeight="1">
      <c r="A27" s="201"/>
      <c r="B27" s="61"/>
      <c r="C27" s="131"/>
    </row>
    <row r="28" spans="1:3" s="28" customFormat="1" ht="17.399999999999999" customHeight="1">
      <c r="A28" s="201"/>
      <c r="B28" s="61"/>
      <c r="C28" s="131"/>
    </row>
    <row r="29" spans="1:3" s="28" customFormat="1" ht="17.399999999999999" customHeight="1">
      <c r="A29" s="201"/>
      <c r="B29" s="61"/>
      <c r="C29" s="131"/>
    </row>
    <row r="30" spans="1:3" s="28" customFormat="1" ht="17.399999999999999" customHeight="1">
      <c r="A30" s="201"/>
      <c r="B30" s="61"/>
      <c r="C30" s="131"/>
    </row>
    <row r="31" spans="1:3" s="28" customFormat="1" ht="17.399999999999999" customHeight="1">
      <c r="A31" s="153"/>
      <c r="B31" s="61"/>
      <c r="C31" s="131"/>
    </row>
    <row r="32" spans="1:3" s="28" customFormat="1" ht="17.399999999999999" customHeight="1">
      <c r="A32" s="201"/>
      <c r="B32" s="61"/>
      <c r="C32" s="131"/>
    </row>
    <row r="33" spans="1:3" s="28" customFormat="1" ht="17.399999999999999" customHeight="1">
      <c r="A33" s="201"/>
      <c r="B33" s="61"/>
      <c r="C33" s="131"/>
    </row>
    <row r="34" spans="1:3" s="28" customFormat="1" ht="17.399999999999999" customHeight="1">
      <c r="A34" s="201"/>
      <c r="B34" s="61"/>
      <c r="C34" s="131"/>
    </row>
    <row r="35" spans="1:3" s="28" customFormat="1" ht="17.399999999999999" customHeight="1">
      <c r="A35" s="201"/>
      <c r="B35" s="61"/>
      <c r="C35" s="131"/>
    </row>
    <row r="36" spans="1:3" s="28" customFormat="1" ht="17.399999999999999" customHeight="1">
      <c r="A36" s="201"/>
      <c r="B36" s="61"/>
      <c r="C36" s="131"/>
    </row>
    <row r="37" spans="1:3" s="28" customFormat="1" ht="17.399999999999999" customHeight="1">
      <c r="A37" s="129"/>
      <c r="B37" s="61"/>
      <c r="C37" s="131"/>
    </row>
    <row r="38" spans="1:3" s="28" customFormat="1" ht="15" customHeight="1">
      <c r="A38" s="129"/>
      <c r="B38" s="61"/>
      <c r="C38" s="131"/>
    </row>
    <row r="39" spans="1:3" s="28" customFormat="1" ht="15" customHeight="1">
      <c r="A39" s="129"/>
      <c r="B39" s="61"/>
      <c r="C39" s="131"/>
    </row>
    <row r="40" spans="1:3" s="28" customFormat="1" ht="19.2" customHeight="1">
      <c r="A40" s="129"/>
      <c r="B40" s="61"/>
      <c r="C40" s="131"/>
    </row>
    <row r="41" spans="1:3" s="28" customFormat="1" ht="21" customHeight="1" thickBot="1">
      <c r="A41" s="133" t="s">
        <v>77</v>
      </c>
      <c r="B41" s="134">
        <v>437237225888</v>
      </c>
      <c r="C41" s="135"/>
    </row>
  </sheetData>
  <mergeCells count="3">
    <mergeCell ref="A1:C1"/>
    <mergeCell ref="A2:C2"/>
    <mergeCell ref="A3:C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1" fitToHeight="0" orientation="portrait" r:id="rId1"/>
  <headerFooter alignWithMargins="0">
    <oddFooter>&amp;C&amp;"標楷體,標準"&amp;11 30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pane xSplit="1" ySplit="5" topLeftCell="B6" activePane="bottomRight" state="frozen"/>
      <selection activeCell="C21" sqref="C21"/>
      <selection pane="topRight" activeCell="C21" sqref="C21"/>
      <selection pane="bottomLeft" activeCell="C21" sqref="C21"/>
      <selection pane="bottomRight" activeCell="B6" sqref="B6:B34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319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18</v>
      </c>
    </row>
    <row r="6" spans="1:3" s="28" customFormat="1" ht="24" customHeight="1">
      <c r="A6" s="144" t="s">
        <v>300</v>
      </c>
      <c r="B6" s="60">
        <v>59327492206</v>
      </c>
      <c r="C6" s="152"/>
    </row>
    <row r="7" spans="1:3" s="28" customFormat="1" ht="21" customHeight="1">
      <c r="A7" s="129" t="s">
        <v>79</v>
      </c>
      <c r="B7" s="68" t="s">
        <v>22</v>
      </c>
      <c r="C7" s="131"/>
    </row>
    <row r="8" spans="1:3" s="28" customFormat="1" ht="21" customHeight="1">
      <c r="A8" s="129"/>
      <c r="B8" s="61"/>
      <c r="C8" s="131"/>
    </row>
    <row r="9" spans="1:3" s="28" customFormat="1" ht="21" customHeight="1">
      <c r="A9" s="129"/>
      <c r="B9" s="61"/>
      <c r="C9" s="131"/>
    </row>
    <row r="10" spans="1:3" s="28" customFormat="1" ht="21" customHeight="1">
      <c r="A10" s="129"/>
      <c r="B10" s="61"/>
      <c r="C10" s="131"/>
    </row>
    <row r="11" spans="1:3" s="28" customFormat="1" ht="21" customHeight="1">
      <c r="A11" s="129"/>
      <c r="B11" s="61"/>
      <c r="C11" s="131"/>
    </row>
    <row r="12" spans="1:3" s="28" customFormat="1" ht="21" customHeight="1">
      <c r="A12" s="129"/>
      <c r="B12" s="61"/>
      <c r="C12" s="131"/>
    </row>
    <row r="13" spans="1:3" s="28" customFormat="1" ht="21" customHeight="1">
      <c r="A13" s="129"/>
      <c r="B13" s="61"/>
      <c r="C13" s="131"/>
    </row>
    <row r="14" spans="1:3" s="28" customFormat="1" ht="21" customHeight="1">
      <c r="A14" s="129"/>
      <c r="B14" s="61"/>
      <c r="C14" s="131"/>
    </row>
    <row r="15" spans="1:3" s="28" customFormat="1" ht="21" customHeight="1">
      <c r="A15" s="129"/>
      <c r="B15" s="61"/>
      <c r="C15" s="131"/>
    </row>
    <row r="16" spans="1:3" s="28" customFormat="1" ht="21" customHeight="1">
      <c r="A16" s="129"/>
      <c r="B16" s="61"/>
      <c r="C16" s="131"/>
    </row>
    <row r="17" spans="1:3" s="28" customFormat="1" ht="21" customHeight="1">
      <c r="A17" s="129"/>
      <c r="B17" s="61"/>
      <c r="C17" s="131"/>
    </row>
    <row r="18" spans="1:3" s="28" customFormat="1" ht="21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1" customHeight="1">
      <c r="A29" s="129"/>
      <c r="B29" s="61"/>
      <c r="C29" s="131"/>
    </row>
    <row r="30" spans="1:3" s="28" customFormat="1" ht="21" customHeight="1">
      <c r="A30" s="129"/>
      <c r="B30" s="61"/>
      <c r="C30" s="131"/>
    </row>
    <row r="31" spans="1:3" s="28" customFormat="1" ht="21" customHeight="1">
      <c r="A31" s="129"/>
      <c r="B31" s="61"/>
      <c r="C31" s="131"/>
    </row>
    <row r="32" spans="1:3" s="28" customFormat="1" ht="25.2" customHeight="1">
      <c r="A32" s="129"/>
      <c r="B32" s="61"/>
      <c r="C32" s="131"/>
    </row>
    <row r="33" spans="1:3" s="28" customFormat="1" ht="25.2" customHeight="1">
      <c r="A33" s="129"/>
      <c r="B33" s="61"/>
      <c r="C33" s="131"/>
    </row>
    <row r="34" spans="1:3" s="28" customFormat="1" ht="21" customHeight="1" thickBot="1">
      <c r="A34" s="133" t="s">
        <v>77</v>
      </c>
      <c r="B34" s="134">
        <v>59327492206</v>
      </c>
      <c r="C34" s="13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&amp;C&amp;"標楷體,標準"&amp;11 31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6" activePane="bottomRight" state="frozen"/>
      <selection activeCell="C21" sqref="C21"/>
      <selection pane="topRight" activeCell="C21" sqref="C21"/>
      <selection pane="bottomLeft" activeCell="C21" sqref="C21"/>
      <selection pane="bottomRight" activeCell="B32" sqref="B32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4.7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40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18</v>
      </c>
    </row>
    <row r="6" spans="1:3" s="28" customFormat="1" ht="25.2" customHeight="1">
      <c r="A6" s="144" t="s">
        <v>80</v>
      </c>
      <c r="B6" s="60">
        <v>609748096</v>
      </c>
      <c r="C6" s="152"/>
    </row>
    <row r="7" spans="1:3" s="28" customFormat="1" ht="25.2" customHeight="1">
      <c r="A7" s="129" t="s">
        <v>742</v>
      </c>
      <c r="B7" s="61">
        <v>602509065</v>
      </c>
      <c r="C7" s="131"/>
    </row>
    <row r="8" spans="1:3" s="28" customFormat="1" ht="21" customHeight="1">
      <c r="A8" s="129" t="s">
        <v>743</v>
      </c>
      <c r="B8" s="61">
        <v>7239031</v>
      </c>
      <c r="C8" s="131"/>
    </row>
    <row r="9" spans="1:3" s="28" customFormat="1" ht="21" customHeight="1">
      <c r="A9" s="129"/>
      <c r="B9" s="61"/>
      <c r="C9" s="131"/>
    </row>
    <row r="10" spans="1:3" s="28" customFormat="1" ht="21" customHeight="1">
      <c r="A10" s="129"/>
      <c r="B10" s="61"/>
      <c r="C10" s="131"/>
    </row>
    <row r="11" spans="1:3" s="28" customFormat="1" ht="21" customHeight="1">
      <c r="A11" s="129"/>
      <c r="B11" s="61"/>
      <c r="C11" s="131"/>
    </row>
    <row r="12" spans="1:3" s="28" customFormat="1" ht="21" customHeight="1">
      <c r="A12" s="129"/>
      <c r="B12" s="61"/>
      <c r="C12" s="131"/>
    </row>
    <row r="13" spans="1:3" s="28" customFormat="1" ht="21" customHeight="1">
      <c r="A13" s="129"/>
      <c r="B13" s="61"/>
      <c r="C13" s="131"/>
    </row>
    <row r="14" spans="1:3" s="28" customFormat="1" ht="21" customHeight="1">
      <c r="A14" s="129"/>
      <c r="B14" s="61"/>
      <c r="C14" s="131"/>
    </row>
    <row r="15" spans="1:3" s="28" customFormat="1" ht="21" customHeight="1">
      <c r="A15" s="129"/>
      <c r="B15" s="61"/>
      <c r="C15" s="131"/>
    </row>
    <row r="16" spans="1:3" s="28" customFormat="1" ht="21" customHeight="1">
      <c r="A16" s="129"/>
      <c r="B16" s="61"/>
      <c r="C16" s="131"/>
    </row>
    <row r="17" spans="1:3" s="28" customFormat="1" ht="21" customHeight="1">
      <c r="A17" s="129"/>
      <c r="B17" s="61"/>
      <c r="C17" s="131"/>
    </row>
    <row r="18" spans="1:3" s="28" customFormat="1" ht="21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1" customHeight="1">
      <c r="A29" s="129"/>
      <c r="B29" s="61"/>
      <c r="C29" s="131"/>
    </row>
    <row r="30" spans="1:3" s="28" customFormat="1" ht="21" customHeight="1">
      <c r="A30" s="129"/>
      <c r="B30" s="61"/>
      <c r="C30" s="131"/>
    </row>
    <row r="31" spans="1:3" s="28" customFormat="1" ht="21" customHeight="1">
      <c r="A31" s="129"/>
      <c r="B31" s="61"/>
      <c r="C31" s="131"/>
    </row>
    <row r="32" spans="1:3" s="28" customFormat="1" ht="21" customHeight="1" thickBot="1">
      <c r="A32" s="133" t="s">
        <v>77</v>
      </c>
      <c r="B32" s="134">
        <v>609748096</v>
      </c>
      <c r="C32" s="13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9" orientation="portrait" r:id="rId1"/>
  <headerFooter alignWithMargins="0">
    <oddFooter>&amp;C&amp;"標楷體,標準"&amp;10 32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6" activePane="bottomRight" state="frozen"/>
      <selection activeCell="C21" sqref="C21"/>
      <selection pane="topRight" activeCell="C21" sqref="C21"/>
      <selection pane="bottomLeft" activeCell="C21" sqref="C21"/>
      <selection pane="bottomRight" activeCell="B14" sqref="B14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41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18</v>
      </c>
    </row>
    <row r="6" spans="1:3" s="28" customFormat="1" ht="24" customHeight="1">
      <c r="A6" s="144" t="s">
        <v>27</v>
      </c>
      <c r="B6" s="60">
        <v>1346966184</v>
      </c>
      <c r="C6" s="152"/>
    </row>
    <row r="7" spans="1:3" s="28" customFormat="1" ht="24" customHeight="1">
      <c r="A7" s="129" t="s">
        <v>744</v>
      </c>
      <c r="B7" s="61">
        <v>546485618</v>
      </c>
      <c r="C7" s="131"/>
    </row>
    <row r="8" spans="1:3" s="28" customFormat="1" ht="24" customHeight="1">
      <c r="A8" s="129" t="s">
        <v>745</v>
      </c>
      <c r="B8" s="61">
        <v>800480566</v>
      </c>
      <c r="C8" s="131"/>
    </row>
    <row r="9" spans="1:3" s="28" customFormat="1" ht="24" customHeight="1">
      <c r="A9" s="129" t="s">
        <v>81</v>
      </c>
      <c r="B9" s="61">
        <v>3288110883</v>
      </c>
      <c r="C9" s="131"/>
    </row>
    <row r="10" spans="1:3" s="28" customFormat="1" ht="24" customHeight="1">
      <c r="A10" s="129" t="s">
        <v>746</v>
      </c>
      <c r="B10" s="61">
        <v>1840036824</v>
      </c>
      <c r="C10" s="131"/>
    </row>
    <row r="11" spans="1:3" s="28" customFormat="1" ht="24" customHeight="1">
      <c r="A11" s="129" t="s">
        <v>747</v>
      </c>
      <c r="B11" s="61">
        <v>1448074059</v>
      </c>
      <c r="C11" s="131"/>
    </row>
    <row r="12" spans="1:3" s="28" customFormat="1" ht="24" customHeight="1">
      <c r="A12" s="129"/>
      <c r="B12" s="61"/>
      <c r="C12" s="131"/>
    </row>
    <row r="13" spans="1:3" s="28" customFormat="1" ht="24" customHeight="1">
      <c r="A13" s="129"/>
      <c r="B13" s="61"/>
      <c r="C13" s="131"/>
    </row>
    <row r="14" spans="1:3" s="28" customFormat="1" ht="21" customHeight="1">
      <c r="A14" s="129"/>
      <c r="B14" s="61"/>
      <c r="C14" s="131"/>
    </row>
    <row r="15" spans="1:3" s="28" customFormat="1" ht="21" customHeight="1">
      <c r="A15" s="129"/>
      <c r="B15" s="61"/>
      <c r="C15" s="131"/>
    </row>
    <row r="16" spans="1:3" s="28" customFormat="1" ht="21" customHeight="1">
      <c r="A16" s="129"/>
      <c r="B16" s="61"/>
      <c r="C16" s="131"/>
    </row>
    <row r="17" spans="1:3" s="28" customFormat="1" ht="21" customHeight="1">
      <c r="A17" s="129"/>
      <c r="B17" s="61"/>
      <c r="C17" s="131"/>
    </row>
    <row r="18" spans="1:3" s="28" customFormat="1" ht="21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1" customHeight="1">
      <c r="A29" s="129"/>
      <c r="B29" s="61"/>
      <c r="C29" s="131"/>
    </row>
    <row r="30" spans="1:3" s="28" customFormat="1" ht="21" customHeight="1">
      <c r="A30" s="129"/>
      <c r="B30" s="61"/>
      <c r="C30" s="131"/>
    </row>
    <row r="31" spans="1:3" s="28" customFormat="1" ht="21" customHeight="1">
      <c r="A31" s="129"/>
      <c r="B31" s="61"/>
      <c r="C31" s="131"/>
    </row>
    <row r="32" spans="1:3" s="28" customFormat="1" ht="21" customHeight="1" thickBot="1">
      <c r="A32" s="133" t="s">
        <v>77</v>
      </c>
      <c r="B32" s="134">
        <v>4635077067</v>
      </c>
      <c r="C32" s="13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>&amp;C&amp;"標楷體,標準"&amp;10 33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6" activePane="bottomRight" state="frozen"/>
      <selection activeCell="C21" sqref="C21"/>
      <selection pane="topRight" activeCell="C21" sqref="C21"/>
      <selection pane="bottomLeft" activeCell="C21" sqref="C21"/>
      <selection pane="bottomRight" activeCell="B32" sqref="B32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320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18</v>
      </c>
    </row>
    <row r="6" spans="1:3" s="28" customFormat="1" ht="24.6" hidden="1" customHeight="1">
      <c r="A6" s="129" t="s">
        <v>485</v>
      </c>
      <c r="B6" s="60">
        <f>B7+B8</f>
        <v>0</v>
      </c>
      <c r="C6" s="467"/>
    </row>
    <row r="7" spans="1:3" s="28" customFormat="1" ht="24.6" hidden="1" customHeight="1">
      <c r="A7" s="129" t="s">
        <v>451</v>
      </c>
      <c r="B7" s="61">
        <v>0</v>
      </c>
      <c r="C7" s="468"/>
    </row>
    <row r="8" spans="1:3" s="28" customFormat="1" ht="24.6" hidden="1" customHeight="1">
      <c r="A8" s="129" t="s">
        <v>484</v>
      </c>
      <c r="B8" s="61">
        <v>0</v>
      </c>
      <c r="C8" s="468"/>
    </row>
    <row r="9" spans="1:3" s="28" customFormat="1" ht="21" customHeight="1">
      <c r="A9" s="129" t="s">
        <v>485</v>
      </c>
      <c r="B9" s="61">
        <v>2198940482</v>
      </c>
      <c r="C9" s="468"/>
    </row>
    <row r="10" spans="1:3" s="28" customFormat="1" ht="21" customHeight="1">
      <c r="A10" s="129" t="s">
        <v>748</v>
      </c>
      <c r="B10" s="61">
        <v>1958978310</v>
      </c>
      <c r="C10" s="468"/>
    </row>
    <row r="11" spans="1:3" s="28" customFormat="1" ht="21" customHeight="1">
      <c r="A11" s="129" t="s">
        <v>749</v>
      </c>
      <c r="B11" s="61">
        <v>239962172</v>
      </c>
      <c r="C11" s="132"/>
    </row>
    <row r="12" spans="1:3" s="28" customFormat="1" ht="21" customHeight="1">
      <c r="A12" s="154"/>
      <c r="B12" s="61"/>
      <c r="C12" s="132"/>
    </row>
    <row r="13" spans="1:3" s="28" customFormat="1" ht="21" customHeight="1">
      <c r="A13" s="154"/>
      <c r="B13" s="61"/>
      <c r="C13" s="132"/>
    </row>
    <row r="14" spans="1:3" s="28" customFormat="1" ht="21" customHeight="1">
      <c r="A14" s="154"/>
      <c r="B14" s="61"/>
      <c r="C14" s="132"/>
    </row>
    <row r="15" spans="1:3" s="28" customFormat="1" ht="21" customHeight="1">
      <c r="A15" s="129"/>
      <c r="B15" s="61"/>
      <c r="C15" s="131"/>
    </row>
    <row r="16" spans="1:3" s="28" customFormat="1" ht="21" customHeight="1">
      <c r="A16" s="129"/>
      <c r="B16" s="61"/>
      <c r="C16" s="131"/>
    </row>
    <row r="17" spans="1:3" s="28" customFormat="1" ht="21" customHeight="1">
      <c r="A17" s="129"/>
      <c r="B17" s="61"/>
      <c r="C17" s="131"/>
    </row>
    <row r="18" spans="1:3" s="28" customFormat="1" ht="21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1" customHeight="1">
      <c r="A29" s="129"/>
      <c r="B29" s="61"/>
      <c r="C29" s="131"/>
    </row>
    <row r="30" spans="1:3" s="28" customFormat="1" ht="21" customHeight="1">
      <c r="A30" s="129"/>
      <c r="B30" s="61"/>
      <c r="C30" s="131"/>
    </row>
    <row r="31" spans="1:3" s="28" customFormat="1" ht="21" customHeight="1">
      <c r="A31" s="129"/>
      <c r="B31" s="61"/>
      <c r="C31" s="131"/>
    </row>
    <row r="32" spans="1:3" s="28" customFormat="1" ht="21" customHeight="1" thickBot="1">
      <c r="A32" s="133" t="s">
        <v>77</v>
      </c>
      <c r="B32" s="134">
        <v>2198940482</v>
      </c>
      <c r="C32" s="135"/>
    </row>
  </sheetData>
  <mergeCells count="4">
    <mergeCell ref="A1:C1"/>
    <mergeCell ref="A2:C2"/>
    <mergeCell ref="A3:C3"/>
    <mergeCell ref="C6:C10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>&amp;C&amp;"標楷體,標準"&amp;10 34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showWhiteSpace="0" zoomScale="98" zoomScaleNormal="98" workbookViewId="0">
      <selection activeCell="B6" sqref="B6:B37"/>
    </sheetView>
  </sheetViews>
  <sheetFormatPr defaultColWidth="8.9140625" defaultRowHeight="16.2"/>
  <cols>
    <col min="1" max="1" width="54.9140625" style="22" customWidth="1"/>
    <col min="2" max="2" width="16.25" style="23" customWidth="1"/>
    <col min="3" max="3" width="13.414062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195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B4" s="58"/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111</v>
      </c>
    </row>
    <row r="6" spans="1:3" s="28" customFormat="1" ht="27" customHeight="1">
      <c r="A6" s="129" t="s">
        <v>196</v>
      </c>
      <c r="B6" s="61">
        <v>6317832817</v>
      </c>
      <c r="C6" s="152"/>
    </row>
    <row r="7" spans="1:3" s="28" customFormat="1" ht="25.95" customHeight="1">
      <c r="A7" s="129" t="s">
        <v>750</v>
      </c>
      <c r="B7" s="61">
        <v>6317832817</v>
      </c>
      <c r="C7" s="131"/>
    </row>
    <row r="8" spans="1:3" s="28" customFormat="1" ht="25.95" customHeight="1">
      <c r="A8" s="129" t="s">
        <v>323</v>
      </c>
      <c r="B8" s="61">
        <v>7000000000</v>
      </c>
      <c r="C8" s="131"/>
    </row>
    <row r="9" spans="1:3" s="28" customFormat="1" ht="24.6" customHeight="1">
      <c r="A9" s="129" t="s">
        <v>751</v>
      </c>
      <c r="B9" s="61">
        <v>7000000000</v>
      </c>
      <c r="C9" s="131"/>
    </row>
    <row r="10" spans="1:3" s="28" customFormat="1" ht="24.6" customHeight="1">
      <c r="A10" s="129"/>
      <c r="B10" s="61"/>
      <c r="C10" s="131"/>
    </row>
    <row r="11" spans="1:3" s="28" customFormat="1" ht="24" customHeight="1">
      <c r="A11" s="129"/>
      <c r="B11" s="61"/>
      <c r="C11" s="131"/>
    </row>
    <row r="12" spans="1:3" s="28" customFormat="1" ht="21" customHeight="1">
      <c r="A12" s="129"/>
      <c r="B12" s="61"/>
      <c r="C12" s="131"/>
    </row>
    <row r="13" spans="1:3" s="28" customFormat="1" ht="21" customHeight="1">
      <c r="A13" s="129"/>
      <c r="B13" s="61"/>
      <c r="C13" s="131"/>
    </row>
    <row r="14" spans="1:3" s="28" customFormat="1" ht="21" customHeight="1">
      <c r="A14" s="129"/>
      <c r="B14" s="61"/>
      <c r="C14" s="131"/>
    </row>
    <row r="15" spans="1:3" s="28" customFormat="1" ht="21" customHeight="1">
      <c r="A15" s="129"/>
      <c r="B15" s="61"/>
      <c r="C15" s="131"/>
    </row>
    <row r="16" spans="1:3" s="28" customFormat="1" ht="21" customHeight="1">
      <c r="A16" s="129"/>
      <c r="B16" s="61"/>
      <c r="C16" s="131"/>
    </row>
    <row r="17" spans="1:3" s="28" customFormat="1" ht="21" customHeight="1">
      <c r="A17" s="129"/>
      <c r="B17" s="61"/>
      <c r="C17" s="131"/>
    </row>
    <row r="18" spans="1:3" s="28" customFormat="1" ht="21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1" customHeight="1">
      <c r="A29" s="129"/>
      <c r="B29" s="61"/>
      <c r="C29" s="131"/>
    </row>
    <row r="30" spans="1:3" s="28" customFormat="1" ht="21" customHeight="1">
      <c r="A30" s="129"/>
      <c r="B30" s="61"/>
      <c r="C30" s="131"/>
    </row>
    <row r="31" spans="1:3" s="28" customFormat="1" ht="21" customHeight="1">
      <c r="A31" s="129"/>
      <c r="B31" s="61"/>
      <c r="C31" s="131"/>
    </row>
    <row r="32" spans="1:3" s="28" customFormat="1" ht="21" customHeight="1">
      <c r="A32" s="129"/>
      <c r="B32" s="61"/>
      <c r="C32" s="131"/>
    </row>
    <row r="33" spans="1:3" s="28" customFormat="1" ht="21" customHeight="1">
      <c r="A33" s="129"/>
      <c r="B33" s="61"/>
      <c r="C33" s="131"/>
    </row>
    <row r="34" spans="1:3" s="28" customFormat="1" ht="21" customHeight="1">
      <c r="A34" s="129"/>
      <c r="B34" s="61"/>
      <c r="C34" s="131"/>
    </row>
    <row r="35" spans="1:3" s="28" customFormat="1" ht="21" customHeight="1">
      <c r="A35" s="129"/>
      <c r="B35" s="61"/>
      <c r="C35" s="131"/>
    </row>
    <row r="36" spans="1:3" s="28" customFormat="1" ht="21" customHeight="1">
      <c r="A36" s="129"/>
      <c r="B36" s="61"/>
      <c r="C36" s="131"/>
    </row>
    <row r="37" spans="1:3" s="28" customFormat="1" ht="21" customHeight="1" thickBot="1">
      <c r="A37" s="133" t="s">
        <v>77</v>
      </c>
      <c r="B37" s="134">
        <v>13317832817</v>
      </c>
      <c r="C37" s="13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85" orientation="portrait" r:id="rId1"/>
  <headerFooter alignWithMargins="0">
    <oddFooter>&amp;C&amp;"標楷體,標準"35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zoomScale="96" zoomScaleNormal="96" workbookViewId="0">
      <selection activeCell="B6" sqref="B6:B36"/>
    </sheetView>
  </sheetViews>
  <sheetFormatPr defaultColWidth="8.9140625" defaultRowHeight="16.2"/>
  <cols>
    <col min="1" max="1" width="58.6640625" style="22" customWidth="1"/>
    <col min="2" max="2" width="14.08203125" style="23" customWidth="1"/>
    <col min="3" max="3" width="9.664062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197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113</v>
      </c>
    </row>
    <row r="6" spans="1:3" s="28" customFormat="1" ht="25.95" customHeight="1">
      <c r="A6" s="129" t="s">
        <v>324</v>
      </c>
      <c r="B6" s="61">
        <v>109810953</v>
      </c>
      <c r="C6" s="152"/>
    </row>
    <row r="7" spans="1:3" s="28" customFormat="1" ht="24" customHeight="1">
      <c r="A7" s="195" t="s">
        <v>752</v>
      </c>
      <c r="B7" s="61">
        <v>109810953</v>
      </c>
      <c r="C7" s="131"/>
    </row>
    <row r="8" spans="1:3" s="28" customFormat="1" ht="24.6" customHeight="1">
      <c r="A8" s="195" t="s">
        <v>325</v>
      </c>
      <c r="B8" s="61">
        <v>-315006494</v>
      </c>
      <c r="C8" s="131"/>
    </row>
    <row r="9" spans="1:3" s="28" customFormat="1" ht="23.4" customHeight="1">
      <c r="A9" s="195" t="s">
        <v>753</v>
      </c>
      <c r="B9" s="61">
        <v>-315006494</v>
      </c>
      <c r="C9" s="131"/>
    </row>
    <row r="10" spans="1:3" s="28" customFormat="1" ht="23.4" customHeight="1">
      <c r="A10" s="195"/>
      <c r="B10" s="61"/>
      <c r="C10" s="131"/>
    </row>
    <row r="11" spans="1:3" s="28" customFormat="1" ht="21.6" customHeight="1">
      <c r="A11" s="195"/>
      <c r="B11" s="61"/>
      <c r="C11" s="131"/>
    </row>
    <row r="12" spans="1:3" s="28" customFormat="1" ht="21" customHeight="1">
      <c r="A12" s="129"/>
      <c r="B12" s="61"/>
      <c r="C12" s="131"/>
    </row>
    <row r="13" spans="1:3" s="28" customFormat="1" ht="21" customHeight="1">
      <c r="A13" s="129"/>
      <c r="B13" s="61"/>
      <c r="C13" s="131"/>
    </row>
    <row r="14" spans="1:3" s="28" customFormat="1" ht="21" customHeight="1">
      <c r="A14" s="129"/>
      <c r="B14" s="61"/>
      <c r="C14" s="131"/>
    </row>
    <row r="15" spans="1:3" s="28" customFormat="1" ht="21" customHeight="1">
      <c r="A15" s="129"/>
      <c r="B15" s="61"/>
      <c r="C15" s="131"/>
    </row>
    <row r="16" spans="1:3" s="28" customFormat="1" ht="21" customHeight="1">
      <c r="A16" s="129"/>
      <c r="B16" s="61"/>
      <c r="C16" s="131"/>
    </row>
    <row r="17" spans="1:3" s="28" customFormat="1" ht="21" customHeight="1">
      <c r="A17" s="129"/>
      <c r="B17" s="61"/>
      <c r="C17" s="131"/>
    </row>
    <row r="18" spans="1:3" s="28" customFormat="1" ht="21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1" customHeight="1">
      <c r="A29" s="129"/>
      <c r="B29" s="61"/>
      <c r="C29" s="131"/>
    </row>
    <row r="30" spans="1:3" s="28" customFormat="1" ht="21" customHeight="1">
      <c r="A30" s="129"/>
      <c r="B30" s="61"/>
      <c r="C30" s="131"/>
    </row>
    <row r="31" spans="1:3" s="28" customFormat="1" ht="21" customHeight="1">
      <c r="A31" s="129"/>
      <c r="B31" s="61"/>
      <c r="C31" s="131"/>
    </row>
    <row r="32" spans="1:3" s="28" customFormat="1" ht="21" customHeight="1">
      <c r="A32" s="129"/>
      <c r="B32" s="61"/>
      <c r="C32" s="131"/>
    </row>
    <row r="33" spans="1:3" s="28" customFormat="1" ht="21" customHeight="1">
      <c r="A33" s="129"/>
      <c r="B33" s="61"/>
      <c r="C33" s="131"/>
    </row>
    <row r="34" spans="1:3" s="28" customFormat="1" ht="24" customHeight="1">
      <c r="A34" s="129"/>
      <c r="B34" s="61"/>
      <c r="C34" s="131"/>
    </row>
    <row r="35" spans="1:3" s="28" customFormat="1" ht="24" customHeight="1">
      <c r="A35" s="129"/>
      <c r="B35" s="61"/>
      <c r="C35" s="131"/>
    </row>
    <row r="36" spans="1:3" s="28" customFormat="1" ht="21" customHeight="1" thickBot="1">
      <c r="A36" s="133" t="s">
        <v>77</v>
      </c>
      <c r="B36" s="134">
        <v>-205195541</v>
      </c>
      <c r="C36" s="13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88" fitToHeight="0" orientation="portrait" r:id="rId1"/>
  <headerFooter alignWithMargins="0">
    <oddFooter>&amp;C&amp;"標楷體,標準"36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zoomScaleNormal="100" workbookViewId="0">
      <selection activeCell="B6" sqref="B6:B32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4.914062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570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18</v>
      </c>
    </row>
    <row r="6" spans="1:3" s="28" customFormat="1" ht="24.6" customHeight="1">
      <c r="A6" s="144" t="s">
        <v>591</v>
      </c>
      <c r="B6" s="60">
        <v>476827630993</v>
      </c>
      <c r="C6" s="152"/>
    </row>
    <row r="7" spans="1:3" s="28" customFormat="1" ht="24.6" customHeight="1">
      <c r="A7" s="129" t="s">
        <v>754</v>
      </c>
      <c r="B7" s="61">
        <v>172667991290</v>
      </c>
      <c r="C7" s="131"/>
    </row>
    <row r="8" spans="1:3" s="28" customFormat="1" ht="24.6" customHeight="1">
      <c r="A8" s="129" t="s">
        <v>755</v>
      </c>
      <c r="B8" s="61">
        <v>304159639703</v>
      </c>
      <c r="C8" s="131"/>
    </row>
    <row r="9" spans="1:3" s="28" customFormat="1" ht="21" customHeight="1">
      <c r="A9" s="129"/>
      <c r="B9" s="61"/>
      <c r="C9" s="131"/>
    </row>
    <row r="10" spans="1:3" s="28" customFormat="1" ht="21" customHeight="1">
      <c r="A10" s="129"/>
      <c r="B10" s="223"/>
      <c r="C10" s="131"/>
    </row>
    <row r="11" spans="1:3" s="28" customFormat="1" ht="21" customHeight="1">
      <c r="A11" s="129"/>
      <c r="B11" s="61" t="s">
        <v>22</v>
      </c>
      <c r="C11" s="131"/>
    </row>
    <row r="12" spans="1:3" s="28" customFormat="1" ht="21" customHeight="1">
      <c r="A12" s="129"/>
      <c r="B12" s="61"/>
      <c r="C12" s="131"/>
    </row>
    <row r="13" spans="1:3" s="28" customFormat="1" ht="21" customHeight="1">
      <c r="A13" s="129"/>
      <c r="B13" s="61"/>
      <c r="C13" s="131"/>
    </row>
    <row r="14" spans="1:3" s="28" customFormat="1" ht="21" customHeight="1">
      <c r="A14" s="129"/>
      <c r="B14" s="61"/>
      <c r="C14" s="131"/>
    </row>
    <row r="15" spans="1:3" s="28" customFormat="1" ht="21" customHeight="1">
      <c r="A15" s="129"/>
      <c r="B15" s="61"/>
      <c r="C15" s="131"/>
    </row>
    <row r="16" spans="1:3" s="28" customFormat="1" ht="21" customHeight="1">
      <c r="A16" s="129"/>
      <c r="B16" s="61"/>
      <c r="C16" s="131"/>
    </row>
    <row r="17" spans="1:3" s="28" customFormat="1" ht="21" customHeight="1">
      <c r="A17" s="129"/>
      <c r="B17" s="61"/>
      <c r="C17" s="131"/>
    </row>
    <row r="18" spans="1:3" s="28" customFormat="1" ht="21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1" customHeight="1">
      <c r="A29" s="129"/>
      <c r="B29" s="61"/>
      <c r="C29" s="131"/>
    </row>
    <row r="30" spans="1:3" s="28" customFormat="1" ht="21" customHeight="1">
      <c r="A30" s="129"/>
      <c r="B30" s="61"/>
      <c r="C30" s="131"/>
    </row>
    <row r="31" spans="1:3" s="28" customFormat="1" ht="21" customHeight="1">
      <c r="A31" s="129"/>
      <c r="B31" s="61"/>
      <c r="C31" s="131"/>
    </row>
    <row r="32" spans="1:3" s="28" customFormat="1" ht="21" customHeight="1" thickBot="1">
      <c r="A32" s="133" t="s">
        <v>77</v>
      </c>
      <c r="B32" s="134">
        <v>476827630993</v>
      </c>
      <c r="C32" s="135"/>
    </row>
  </sheetData>
  <mergeCells count="3">
    <mergeCell ref="A1:C1"/>
    <mergeCell ref="A2:C2"/>
    <mergeCell ref="A3:C3"/>
  </mergeCells>
  <phoneticPr fontId="8" type="noConversion"/>
  <pageMargins left="0.39370078740157483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37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22" zoomScale="75" zoomScaleNormal="75" workbookViewId="0">
      <selection activeCell="F34" sqref="F34"/>
    </sheetView>
  </sheetViews>
  <sheetFormatPr defaultColWidth="10.75" defaultRowHeight="16.2"/>
  <cols>
    <col min="1" max="1" width="13.25" style="7" customWidth="1"/>
    <col min="2" max="2" width="26.08203125" style="7" customWidth="1"/>
    <col min="3" max="3" width="21.75" style="7" bestFit="1" customWidth="1"/>
    <col min="4" max="4" width="19.08203125" style="7" customWidth="1"/>
    <col min="5" max="5" width="21.75" style="7" bestFit="1" customWidth="1"/>
    <col min="6" max="6" width="13.4140625" style="7" bestFit="1" customWidth="1"/>
    <col min="7" max="16384" width="10.75" style="7"/>
  </cols>
  <sheetData>
    <row r="1" spans="1:6" s="97" customFormat="1" ht="30" customHeight="1">
      <c r="A1" s="382" t="s">
        <v>20</v>
      </c>
      <c r="B1" s="383"/>
      <c r="C1" s="383"/>
      <c r="D1" s="383"/>
      <c r="E1" s="383"/>
      <c r="F1" s="383"/>
    </row>
    <row r="2" spans="1:6" s="97" customFormat="1" ht="30" customHeight="1">
      <c r="A2" s="382" t="s">
        <v>496</v>
      </c>
      <c r="B2" s="382"/>
      <c r="C2" s="382"/>
      <c r="D2" s="382"/>
      <c r="E2" s="382"/>
      <c r="F2" s="382"/>
    </row>
    <row r="3" spans="1:6" s="97" customFormat="1" ht="30" customHeight="1">
      <c r="A3" s="384" t="s">
        <v>565</v>
      </c>
      <c r="B3" s="384"/>
      <c r="C3" s="384"/>
      <c r="D3" s="384"/>
      <c r="E3" s="384"/>
      <c r="F3" s="384"/>
    </row>
    <row r="4" spans="1:6" ht="24.9" customHeight="1" thickBot="1">
      <c r="F4" s="98" t="s">
        <v>29</v>
      </c>
    </row>
    <row r="5" spans="1:6" ht="28.2" customHeight="1">
      <c r="A5" s="385" t="s">
        <v>140</v>
      </c>
      <c r="B5" s="386"/>
      <c r="C5" s="389" t="s">
        <v>372</v>
      </c>
      <c r="D5" s="389" t="s">
        <v>371</v>
      </c>
      <c r="E5" s="390" t="s">
        <v>96</v>
      </c>
      <c r="F5" s="391"/>
    </row>
    <row r="6" spans="1:6" ht="42.6" customHeight="1">
      <c r="A6" s="387"/>
      <c r="B6" s="388"/>
      <c r="C6" s="388"/>
      <c r="D6" s="388"/>
      <c r="E6" s="99" t="s">
        <v>141</v>
      </c>
      <c r="F6" s="100" t="s">
        <v>142</v>
      </c>
    </row>
    <row r="7" spans="1:6" ht="25.95" customHeight="1">
      <c r="A7" s="392" t="s">
        <v>143</v>
      </c>
      <c r="B7" s="393"/>
      <c r="C7" s="85"/>
      <c r="D7" s="85"/>
      <c r="E7" s="85"/>
      <c r="F7" s="101"/>
    </row>
    <row r="8" spans="1:6" ht="25.95" customHeight="1">
      <c r="A8" s="394" t="s">
        <v>181</v>
      </c>
      <c r="B8" s="381"/>
      <c r="C8" s="270">
        <v>139571813000</v>
      </c>
      <c r="D8" s="270">
        <v>479464386330</v>
      </c>
      <c r="E8" s="270">
        <v>339892573330</v>
      </c>
      <c r="F8" s="268">
        <v>243.53</v>
      </c>
    </row>
    <row r="9" spans="1:6" ht="25.95" customHeight="1">
      <c r="A9" s="394" t="s">
        <v>775</v>
      </c>
      <c r="B9" s="381"/>
      <c r="C9" s="270">
        <v>-8174280000</v>
      </c>
      <c r="D9" s="270">
        <v>-39111017881</v>
      </c>
      <c r="E9" s="270">
        <v>-30936737881</v>
      </c>
      <c r="F9" s="268">
        <v>378.46</v>
      </c>
    </row>
    <row r="10" spans="1:6" ht="25.95" customHeight="1">
      <c r="A10" s="394" t="s">
        <v>776</v>
      </c>
      <c r="B10" s="381"/>
      <c r="C10" s="270">
        <v>131397533000</v>
      </c>
      <c r="D10" s="270">
        <v>440353368449</v>
      </c>
      <c r="E10" s="270">
        <v>308955835449</v>
      </c>
      <c r="F10" s="268">
        <v>235.13</v>
      </c>
    </row>
    <row r="11" spans="1:6" ht="25.95" customHeight="1">
      <c r="A11" s="394" t="s">
        <v>497</v>
      </c>
      <c r="B11" s="381"/>
      <c r="C11" s="270">
        <v>-104739721000</v>
      </c>
      <c r="D11" s="270">
        <v>-365512658343</v>
      </c>
      <c r="E11" s="270">
        <v>-260772937343</v>
      </c>
      <c r="F11" s="268">
        <v>248.97</v>
      </c>
    </row>
    <row r="12" spans="1:6" ht="25.95" customHeight="1">
      <c r="A12" s="380" t="s">
        <v>304</v>
      </c>
      <c r="B12" s="381"/>
      <c r="C12" s="270">
        <v>69015000</v>
      </c>
      <c r="D12" s="270">
        <v>-350479694948</v>
      </c>
      <c r="E12" s="270">
        <v>-350548709948</v>
      </c>
      <c r="F12" s="331" t="s">
        <v>556</v>
      </c>
    </row>
    <row r="13" spans="1:6" ht="25.95" customHeight="1">
      <c r="A13" s="380" t="s">
        <v>305</v>
      </c>
      <c r="B13" s="381"/>
      <c r="C13" s="270">
        <v>4876000</v>
      </c>
      <c r="D13" s="270">
        <v>-7096539069</v>
      </c>
      <c r="E13" s="270">
        <v>-7101415069</v>
      </c>
      <c r="F13" s="331" t="s">
        <v>556</v>
      </c>
    </row>
    <row r="14" spans="1:6" ht="25.95" customHeight="1">
      <c r="A14" s="380" t="s">
        <v>452</v>
      </c>
      <c r="B14" s="381"/>
      <c r="C14" s="270"/>
      <c r="D14" s="270">
        <v>3950018627</v>
      </c>
      <c r="E14" s="270">
        <v>3950018627</v>
      </c>
      <c r="F14" s="331" t="s">
        <v>556</v>
      </c>
    </row>
    <row r="15" spans="1:6" ht="25.95" customHeight="1">
      <c r="A15" s="380" t="s">
        <v>306</v>
      </c>
      <c r="B15" s="381"/>
      <c r="C15" s="270">
        <v>-162587000</v>
      </c>
      <c r="D15" s="270">
        <v>-368331711</v>
      </c>
      <c r="E15" s="270">
        <v>-205744711</v>
      </c>
      <c r="F15" s="268">
        <v>126.54</v>
      </c>
    </row>
    <row r="16" spans="1:6" ht="25.95" customHeight="1">
      <c r="A16" s="394" t="s">
        <v>266</v>
      </c>
      <c r="B16" s="381"/>
      <c r="C16" s="270">
        <v>-104651025000</v>
      </c>
      <c r="D16" s="270">
        <v>-11983250167</v>
      </c>
      <c r="E16" s="270">
        <v>92667774833</v>
      </c>
      <c r="F16" s="268">
        <v>-88.55</v>
      </c>
    </row>
    <row r="17" spans="1:6" ht="25.95" customHeight="1">
      <c r="A17" s="380" t="s">
        <v>375</v>
      </c>
      <c r="B17" s="381"/>
      <c r="C17" s="270"/>
      <c r="D17" s="270">
        <v>465138925</v>
      </c>
      <c r="E17" s="270">
        <v>465138925</v>
      </c>
      <c r="F17" s="331" t="s">
        <v>556</v>
      </c>
    </row>
    <row r="18" spans="1:6" ht="25.95" customHeight="1">
      <c r="A18" s="394" t="s">
        <v>262</v>
      </c>
      <c r="B18" s="381"/>
      <c r="C18" s="270">
        <v>26657812000</v>
      </c>
      <c r="D18" s="270">
        <v>74840710106</v>
      </c>
      <c r="E18" s="270">
        <v>48182898106</v>
      </c>
      <c r="F18" s="268">
        <v>180.75</v>
      </c>
    </row>
    <row r="19" spans="1:6" ht="25.95" customHeight="1">
      <c r="A19" s="394" t="s">
        <v>263</v>
      </c>
      <c r="B19" s="381"/>
      <c r="C19" s="270">
        <v>8150395000</v>
      </c>
      <c r="D19" s="270">
        <v>23300386423</v>
      </c>
      <c r="E19" s="270">
        <v>15149991423</v>
      </c>
      <c r="F19" s="268">
        <v>185.88</v>
      </c>
    </row>
    <row r="20" spans="1:6" ht="25.95" customHeight="1">
      <c r="A20" s="394" t="s">
        <v>264</v>
      </c>
      <c r="B20" s="381"/>
      <c r="C20" s="270"/>
      <c r="D20" s="270">
        <v>13611472677</v>
      </c>
      <c r="E20" s="270">
        <v>13611472677</v>
      </c>
      <c r="F20" s="331" t="s">
        <v>556</v>
      </c>
    </row>
    <row r="21" spans="1:6" ht="25.95" customHeight="1">
      <c r="A21" s="394" t="s">
        <v>265</v>
      </c>
      <c r="B21" s="381"/>
      <c r="C21" s="270"/>
      <c r="D21" s="270"/>
      <c r="E21" s="270"/>
      <c r="F21" s="268"/>
    </row>
    <row r="22" spans="1:6" ht="25.95" customHeight="1">
      <c r="A22" s="395" t="s">
        <v>373</v>
      </c>
      <c r="B22" s="396"/>
      <c r="C22" s="271">
        <v>34808207000</v>
      </c>
      <c r="D22" s="271">
        <v>111752569206</v>
      </c>
      <c r="E22" s="272">
        <v>76944362206</v>
      </c>
      <c r="F22" s="269">
        <v>221.05</v>
      </c>
    </row>
    <row r="23" spans="1:6" ht="25.95" customHeight="1">
      <c r="A23" s="397" t="s">
        <v>144</v>
      </c>
      <c r="B23" s="381"/>
      <c r="C23" s="272"/>
      <c r="D23" s="270"/>
      <c r="E23" s="270"/>
      <c r="F23" s="268"/>
    </row>
    <row r="24" spans="1:6" ht="25.95" customHeight="1">
      <c r="A24" s="380" t="s">
        <v>777</v>
      </c>
      <c r="B24" s="381"/>
      <c r="C24" s="270">
        <v>-287833018000</v>
      </c>
      <c r="D24" s="270">
        <v>260300513646</v>
      </c>
      <c r="E24" s="270">
        <v>548133531646</v>
      </c>
      <c r="F24" s="331" t="s">
        <v>556</v>
      </c>
    </row>
    <row r="25" spans="1:6" ht="25.95" customHeight="1">
      <c r="A25" s="380" t="s">
        <v>778</v>
      </c>
      <c r="B25" s="381"/>
      <c r="C25" s="270"/>
      <c r="D25" s="270">
        <v>-604116107416</v>
      </c>
      <c r="E25" s="270">
        <v>-604116107416</v>
      </c>
      <c r="F25" s="331" t="s">
        <v>556</v>
      </c>
    </row>
    <row r="26" spans="1:6" ht="25.95" customHeight="1">
      <c r="A26" s="380" t="s">
        <v>779</v>
      </c>
      <c r="B26" s="381"/>
      <c r="C26" s="270">
        <v>30664158000</v>
      </c>
      <c r="D26" s="270">
        <v>6056583166</v>
      </c>
      <c r="E26" s="270">
        <v>-24607574834</v>
      </c>
      <c r="F26" s="268">
        <v>-80.25</v>
      </c>
    </row>
    <row r="27" spans="1:6" ht="25.95" customHeight="1">
      <c r="A27" s="380" t="s">
        <v>780</v>
      </c>
      <c r="B27" s="381"/>
      <c r="C27" s="270">
        <v>-1500000</v>
      </c>
      <c r="D27" s="270">
        <v>-2389613</v>
      </c>
      <c r="E27" s="270">
        <v>-889613</v>
      </c>
      <c r="F27" s="268">
        <v>59.31</v>
      </c>
    </row>
    <row r="28" spans="1:6" ht="25.95" customHeight="1">
      <c r="A28" s="395" t="s">
        <v>374</v>
      </c>
      <c r="B28" s="396"/>
      <c r="C28" s="272">
        <v>-257170360000</v>
      </c>
      <c r="D28" s="272">
        <v>-337761400217</v>
      </c>
      <c r="E28" s="272">
        <v>-80591040217</v>
      </c>
      <c r="F28" s="269">
        <v>31.34</v>
      </c>
    </row>
    <row r="29" spans="1:6" ht="25.95" customHeight="1">
      <c r="A29" s="397" t="s">
        <v>249</v>
      </c>
      <c r="B29" s="381"/>
      <c r="C29" s="272"/>
      <c r="D29" s="272"/>
      <c r="E29" s="270"/>
      <c r="F29" s="268"/>
    </row>
    <row r="30" spans="1:6" ht="25.95" customHeight="1">
      <c r="A30" s="380" t="s">
        <v>781</v>
      </c>
      <c r="B30" s="381"/>
      <c r="C30" s="270">
        <v>257845514000</v>
      </c>
      <c r="D30" s="270">
        <v>282669095150</v>
      </c>
      <c r="E30" s="270">
        <v>24823581150</v>
      </c>
      <c r="F30" s="268">
        <v>9.6300000000000008</v>
      </c>
    </row>
    <row r="31" spans="1:6" ht="25.95" customHeight="1">
      <c r="A31" s="380" t="s">
        <v>782</v>
      </c>
      <c r="B31" s="381"/>
      <c r="C31" s="270">
        <v>-33235192000</v>
      </c>
      <c r="D31" s="270">
        <v>-50085505158</v>
      </c>
      <c r="E31" s="270">
        <v>-16850313158</v>
      </c>
      <c r="F31" s="268">
        <v>50.7</v>
      </c>
    </row>
    <row r="32" spans="1:6" ht="25.95" customHeight="1">
      <c r="A32" s="395" t="s">
        <v>376</v>
      </c>
      <c r="B32" s="396"/>
      <c r="C32" s="272">
        <v>224610322000</v>
      </c>
      <c r="D32" s="272">
        <v>232583589992</v>
      </c>
      <c r="E32" s="272">
        <v>7973267992</v>
      </c>
      <c r="F32" s="269">
        <v>3.55</v>
      </c>
    </row>
    <row r="33" spans="1:9" ht="25.95" customHeight="1">
      <c r="A33" s="397" t="s">
        <v>481</v>
      </c>
      <c r="B33" s="400"/>
      <c r="C33" s="272"/>
      <c r="D33" s="272">
        <v>353126794</v>
      </c>
      <c r="E33" s="272">
        <v>353126794</v>
      </c>
      <c r="F33" s="332" t="s">
        <v>556</v>
      </c>
    </row>
    <row r="34" spans="1:9" ht="25.95" customHeight="1">
      <c r="A34" s="397" t="s">
        <v>182</v>
      </c>
      <c r="B34" s="381"/>
      <c r="C34" s="272">
        <v>2248169000</v>
      </c>
      <c r="D34" s="272">
        <v>6927885775</v>
      </c>
      <c r="E34" s="272">
        <v>4679716775</v>
      </c>
      <c r="F34" s="269">
        <v>208.16</v>
      </c>
    </row>
    <row r="35" spans="1:9" ht="25.95" customHeight="1">
      <c r="A35" s="397" t="s">
        <v>307</v>
      </c>
      <c r="B35" s="381"/>
      <c r="C35" s="272">
        <v>62858345000</v>
      </c>
      <c r="D35" s="272">
        <v>131311120192</v>
      </c>
      <c r="E35" s="272">
        <v>68452775192</v>
      </c>
      <c r="F35" s="269">
        <v>108.9</v>
      </c>
    </row>
    <row r="36" spans="1:9" ht="25.95" customHeight="1" thickBot="1">
      <c r="A36" s="398" t="s">
        <v>308</v>
      </c>
      <c r="B36" s="399"/>
      <c r="C36" s="273">
        <v>65106514000</v>
      </c>
      <c r="D36" s="273">
        <v>138239005967</v>
      </c>
      <c r="E36" s="272">
        <v>73132491967</v>
      </c>
      <c r="F36" s="269">
        <v>112.33</v>
      </c>
    </row>
    <row r="37" spans="1:9" ht="18.600000000000001" customHeight="1">
      <c r="A37" s="102" t="s">
        <v>145</v>
      </c>
      <c r="B37" s="86"/>
      <c r="C37" s="86"/>
      <c r="D37" s="86"/>
      <c r="E37" s="86"/>
      <c r="F37" s="86"/>
    </row>
    <row r="38" spans="1:9">
      <c r="A38" s="88" t="s">
        <v>582</v>
      </c>
    </row>
    <row r="39" spans="1:9">
      <c r="A39" s="88" t="s">
        <v>583</v>
      </c>
      <c r="H39" s="210"/>
      <c r="I39" s="210"/>
    </row>
    <row r="40" spans="1:9">
      <c r="A40" s="88" t="s">
        <v>789</v>
      </c>
      <c r="H40" s="210"/>
      <c r="I40" s="210"/>
    </row>
    <row r="41" spans="1:9">
      <c r="A41" s="88" t="s">
        <v>788</v>
      </c>
      <c r="H41" s="210"/>
      <c r="I41" s="210"/>
    </row>
    <row r="42" spans="1:9">
      <c r="A42" s="88" t="s">
        <v>584</v>
      </c>
      <c r="I42" s="210"/>
    </row>
    <row r="43" spans="1:9">
      <c r="A43" s="88" t="s">
        <v>585</v>
      </c>
      <c r="G43" s="210"/>
      <c r="H43" s="210"/>
      <c r="I43" s="210"/>
    </row>
    <row r="44" spans="1:9">
      <c r="A44" s="88" t="s">
        <v>787</v>
      </c>
      <c r="G44" s="210"/>
      <c r="H44" s="210"/>
      <c r="I44" s="210"/>
    </row>
    <row r="45" spans="1:9" ht="19.5" customHeight="1">
      <c r="A45" s="88"/>
      <c r="I45" s="210"/>
    </row>
    <row r="46" spans="1:9" s="88" customFormat="1">
      <c r="A46" s="194"/>
    </row>
    <row r="50" spans="3:6" s="351" customFormat="1" ht="15">
      <c r="C50" s="87"/>
      <c r="D50" s="87"/>
      <c r="E50" s="87"/>
      <c r="F50" s="87"/>
    </row>
    <row r="51" spans="3:6" s="351" customFormat="1" ht="15"/>
    <row r="52" spans="3:6" s="351" customFormat="1" ht="15">
      <c r="C52" s="87"/>
      <c r="D52" s="87"/>
      <c r="E52" s="87"/>
      <c r="F52" s="87"/>
    </row>
  </sheetData>
  <mergeCells count="37"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F1"/>
    <mergeCell ref="A2:F2"/>
    <mergeCell ref="A3:F3"/>
    <mergeCell ref="A5:B6"/>
    <mergeCell ref="C5:C6"/>
    <mergeCell ref="D5:D6"/>
    <mergeCell ref="E5:F5"/>
    <mergeCell ref="A7:B7"/>
    <mergeCell ref="A8:B8"/>
    <mergeCell ref="A9:B9"/>
    <mergeCell ref="A10:B10"/>
    <mergeCell ref="A11:B11"/>
  </mergeCells>
  <phoneticPr fontId="8" type="noConversion"/>
  <printOptions horizontalCentered="1"/>
  <pageMargins left="0.47244094488188981" right="0.47244094488188981" top="0.78740157480314965" bottom="0.78740157480314965" header="0.11811023622047245" footer="0.39370078740157483"/>
  <pageSetup paperSize="9" scale="63" fitToHeight="0" orientation="portrait" r:id="rId1"/>
  <headerFooter alignWithMargins="0">
    <oddFooter>&amp;C&amp;"標楷體,標準"&amp;14 11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Normal="100" workbookViewId="0">
      <selection activeCell="B6" sqref="B6:B34"/>
    </sheetView>
  </sheetViews>
  <sheetFormatPr defaultColWidth="8.9140625" defaultRowHeight="16.2"/>
  <cols>
    <col min="1" max="1" width="44.4140625" style="22" customWidth="1"/>
    <col min="2" max="2" width="16.75" style="23" customWidth="1"/>
    <col min="3" max="3" width="14.3320312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301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18</v>
      </c>
    </row>
    <row r="6" spans="1:3" s="28" customFormat="1" ht="24" customHeight="1">
      <c r="A6" s="144" t="s">
        <v>199</v>
      </c>
      <c r="B6" s="60">
        <v>16942670000</v>
      </c>
      <c r="C6" s="152"/>
    </row>
    <row r="7" spans="1:3" s="28" customFormat="1" ht="21" customHeight="1">
      <c r="A7" s="153" t="s">
        <v>756</v>
      </c>
      <c r="B7" s="61">
        <v>16942670000</v>
      </c>
      <c r="C7" s="131"/>
    </row>
    <row r="8" spans="1:3" s="28" customFormat="1" ht="21" customHeight="1">
      <c r="A8" s="201"/>
      <c r="B8" s="61"/>
      <c r="C8" s="131"/>
    </row>
    <row r="9" spans="1:3" s="28" customFormat="1" ht="21" customHeight="1">
      <c r="A9" s="201"/>
      <c r="B9" s="61"/>
      <c r="C9" s="131"/>
    </row>
    <row r="10" spans="1:3" s="28" customFormat="1" ht="21" customHeight="1">
      <c r="A10" s="201"/>
      <c r="B10" s="61"/>
      <c r="C10" s="131"/>
    </row>
    <row r="11" spans="1:3" s="28" customFormat="1" ht="21" customHeight="1">
      <c r="A11" s="201"/>
      <c r="B11" s="61"/>
      <c r="C11" s="131"/>
    </row>
    <row r="12" spans="1:3" s="28" customFormat="1" ht="21" customHeight="1">
      <c r="A12" s="201"/>
      <c r="B12" s="61"/>
      <c r="C12" s="131"/>
    </row>
    <row r="13" spans="1:3" s="28" customFormat="1" ht="21" customHeight="1">
      <c r="A13" s="201"/>
      <c r="B13" s="61"/>
      <c r="C13" s="131"/>
    </row>
    <row r="14" spans="1:3" s="28" customFormat="1" ht="21" customHeight="1">
      <c r="A14" s="201"/>
      <c r="B14" s="61"/>
      <c r="C14" s="131"/>
    </row>
    <row r="15" spans="1:3" s="28" customFormat="1" ht="21" customHeight="1">
      <c r="A15" s="201"/>
      <c r="B15" s="61"/>
      <c r="C15" s="131"/>
    </row>
    <row r="16" spans="1:3" s="28" customFormat="1" ht="21" customHeight="1">
      <c r="A16" s="201"/>
      <c r="B16" s="61"/>
      <c r="C16" s="131"/>
    </row>
    <row r="17" spans="1:3" s="28" customFormat="1" ht="21" customHeight="1">
      <c r="A17" s="201"/>
      <c r="B17" s="61"/>
      <c r="C17" s="131"/>
    </row>
    <row r="18" spans="1:3" s="28" customFormat="1" ht="13.2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1" customHeight="1">
      <c r="A29" s="129"/>
      <c r="B29" s="61"/>
      <c r="C29" s="131"/>
    </row>
    <row r="30" spans="1:3" s="28" customFormat="1" ht="21" customHeight="1">
      <c r="A30" s="129"/>
      <c r="B30" s="61"/>
      <c r="C30" s="131"/>
    </row>
    <row r="31" spans="1:3" s="28" customFormat="1" ht="21" customHeight="1">
      <c r="A31" s="129"/>
      <c r="B31" s="61"/>
      <c r="C31" s="131"/>
    </row>
    <row r="32" spans="1:3" s="28" customFormat="1" ht="27" customHeight="1">
      <c r="A32" s="129"/>
      <c r="B32" s="61"/>
      <c r="C32" s="131"/>
    </row>
    <row r="33" spans="1:3" s="28" customFormat="1" ht="27" customHeight="1">
      <c r="A33" s="129"/>
      <c r="B33" s="61"/>
      <c r="C33" s="131"/>
    </row>
    <row r="34" spans="1:3" s="28" customFormat="1" ht="21" customHeight="1" thickBot="1">
      <c r="A34" s="133" t="s">
        <v>77</v>
      </c>
      <c r="B34" s="134">
        <v>16942670000</v>
      </c>
      <c r="C34" s="13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&amp;C&amp;"標楷體,標準"&amp;11 38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25" zoomScale="87" zoomScaleNormal="87" workbookViewId="0">
      <selection activeCell="B8" sqref="B8:G36"/>
    </sheetView>
  </sheetViews>
  <sheetFormatPr defaultColWidth="8.9140625" defaultRowHeight="16.2"/>
  <cols>
    <col min="1" max="1" width="19.4140625" customWidth="1"/>
    <col min="2" max="2" width="16.4140625" bestFit="1" customWidth="1"/>
    <col min="3" max="3" width="14.33203125" bestFit="1" customWidth="1"/>
    <col min="4" max="4" width="16.33203125" customWidth="1"/>
    <col min="5" max="5" width="15.08203125" bestFit="1" customWidth="1"/>
    <col min="6" max="6" width="14.75" customWidth="1"/>
    <col min="7" max="7" width="17" style="8" customWidth="1"/>
    <col min="8" max="8" width="5.08203125" hidden="1" customWidth="1"/>
    <col min="9" max="9" width="18.33203125" bestFit="1" customWidth="1"/>
    <col min="10" max="10" width="16.08203125" style="8" hidden="1" customWidth="1"/>
    <col min="11" max="11" width="18.33203125" bestFit="1" customWidth="1"/>
  </cols>
  <sheetData>
    <row r="1" spans="1:10" ht="20.100000000000001" customHeight="1">
      <c r="A1" s="463" t="s">
        <v>15</v>
      </c>
      <c r="B1" s="463"/>
      <c r="C1" s="463"/>
      <c r="D1" s="469"/>
      <c r="E1" s="469"/>
      <c r="F1" s="469"/>
      <c r="G1" s="469"/>
      <c r="H1" s="469"/>
    </row>
    <row r="2" spans="1:10" ht="20.100000000000001" customHeight="1">
      <c r="A2" s="463" t="s">
        <v>385</v>
      </c>
      <c r="B2" s="463"/>
      <c r="C2" s="463"/>
      <c r="D2" s="463"/>
      <c r="E2" s="463"/>
      <c r="F2" s="463"/>
      <c r="G2" s="463"/>
      <c r="H2" s="463"/>
    </row>
    <row r="3" spans="1:10" ht="20.100000000000001" customHeight="1">
      <c r="A3" s="464" t="s">
        <v>568</v>
      </c>
      <c r="B3" s="464"/>
      <c r="C3" s="464"/>
      <c r="D3" s="464"/>
      <c r="E3" s="464"/>
      <c r="F3" s="464"/>
      <c r="G3" s="464"/>
      <c r="H3" s="464"/>
    </row>
    <row r="4" spans="1:10" ht="20.100000000000001" customHeight="1" thickBot="1">
      <c r="A4" s="22"/>
      <c r="B4" s="22"/>
      <c r="C4" s="22"/>
      <c r="D4" s="22"/>
      <c r="E4" s="22"/>
      <c r="F4" s="22"/>
      <c r="G4" s="57" t="s">
        <v>127</v>
      </c>
    </row>
    <row r="5" spans="1:10" s="9" customFormat="1" ht="23.4" customHeight="1">
      <c r="A5" s="470" t="s">
        <v>30</v>
      </c>
      <c r="B5" s="473" t="s">
        <v>386</v>
      </c>
      <c r="C5" s="474"/>
      <c r="D5" s="474"/>
      <c r="E5" s="474"/>
      <c r="F5" s="475"/>
      <c r="G5" s="476" t="s">
        <v>31</v>
      </c>
      <c r="H5" s="479" t="s">
        <v>113</v>
      </c>
      <c r="J5" s="94"/>
    </row>
    <row r="6" spans="1:10" s="9" customFormat="1" ht="39.6" customHeight="1">
      <c r="A6" s="471"/>
      <c r="B6" s="388" t="s">
        <v>387</v>
      </c>
      <c r="C6" s="481"/>
      <c r="D6" s="388" t="s">
        <v>388</v>
      </c>
      <c r="E6" s="481"/>
      <c r="F6" s="41" t="s">
        <v>389</v>
      </c>
      <c r="G6" s="477"/>
      <c r="H6" s="480"/>
      <c r="J6" s="94"/>
    </row>
    <row r="7" spans="1:10" s="95" customFormat="1" ht="20.399999999999999" customHeight="1">
      <c r="A7" s="472"/>
      <c r="B7" s="309" t="s">
        <v>390</v>
      </c>
      <c r="C7" s="309" t="s">
        <v>391</v>
      </c>
      <c r="D7" s="309" t="s">
        <v>390</v>
      </c>
      <c r="E7" s="309" t="s">
        <v>391</v>
      </c>
      <c r="F7" s="309" t="s">
        <v>390</v>
      </c>
      <c r="G7" s="478"/>
      <c r="H7" s="240"/>
      <c r="J7" s="94">
        <v>48512860000</v>
      </c>
    </row>
    <row r="8" spans="1:10" s="95" customFormat="1" ht="30" customHeight="1">
      <c r="A8" s="148" t="s">
        <v>498</v>
      </c>
      <c r="B8" s="191"/>
      <c r="C8" s="188"/>
      <c r="D8" s="191">
        <v>14888000000</v>
      </c>
      <c r="E8" s="191"/>
      <c r="F8" s="191"/>
      <c r="G8" s="149">
        <v>14888000000</v>
      </c>
      <c r="H8" s="240"/>
      <c r="J8" s="94"/>
    </row>
    <row r="9" spans="1:10" s="95" customFormat="1" ht="30" customHeight="1">
      <c r="A9" s="148" t="s">
        <v>499</v>
      </c>
      <c r="B9" s="191"/>
      <c r="C9" s="191"/>
      <c r="D9" s="191">
        <v>77938000000</v>
      </c>
      <c r="E9" s="191"/>
      <c r="F9" s="191"/>
      <c r="G9" s="149">
        <v>77938000000</v>
      </c>
      <c r="H9" s="240"/>
      <c r="J9" s="94">
        <v>20155500000</v>
      </c>
    </row>
    <row r="10" spans="1:10" s="95" customFormat="1" ht="30" customHeight="1">
      <c r="A10" s="148" t="s">
        <v>500</v>
      </c>
      <c r="B10" s="191"/>
      <c r="C10" s="191"/>
      <c r="D10" s="191">
        <v>14297400000</v>
      </c>
      <c r="E10" s="191">
        <v>3073500000</v>
      </c>
      <c r="F10" s="191"/>
      <c r="G10" s="149">
        <v>17370900000</v>
      </c>
      <c r="H10" s="240"/>
      <c r="J10" s="94"/>
    </row>
    <row r="11" spans="1:10" s="95" customFormat="1" ht="30" customHeight="1">
      <c r="A11" s="148" t="s">
        <v>501</v>
      </c>
      <c r="B11" s="191"/>
      <c r="C11" s="191"/>
      <c r="D11" s="191">
        <v>38000000000</v>
      </c>
      <c r="E11" s="191"/>
      <c r="F11" s="191"/>
      <c r="G11" s="149">
        <v>38000000000</v>
      </c>
      <c r="H11" s="240"/>
      <c r="J11" s="94"/>
    </row>
    <row r="12" spans="1:10" s="9" customFormat="1" ht="30" customHeight="1">
      <c r="A12" s="148" t="s">
        <v>502</v>
      </c>
      <c r="B12" s="191"/>
      <c r="C12" s="191"/>
      <c r="D12" s="191">
        <v>6000000000</v>
      </c>
      <c r="E12" s="191"/>
      <c r="F12" s="191"/>
      <c r="G12" s="149">
        <v>6000000000</v>
      </c>
      <c r="H12" s="240"/>
      <c r="J12" s="94">
        <v>17565000000</v>
      </c>
    </row>
    <row r="13" spans="1:10" s="95" customFormat="1" ht="30" customHeight="1">
      <c r="A13" s="148" t="s">
        <v>592</v>
      </c>
      <c r="B13" s="191"/>
      <c r="C13" s="191"/>
      <c r="D13" s="191">
        <v>1000000000</v>
      </c>
      <c r="E13" s="191"/>
      <c r="F13" s="191"/>
      <c r="G13" s="149">
        <v>1000000000</v>
      </c>
      <c r="H13" s="240"/>
      <c r="J13" s="94">
        <v>6842000000</v>
      </c>
    </row>
    <row r="14" spans="1:10" s="95" customFormat="1" ht="30" customHeight="1">
      <c r="A14" s="148" t="s">
        <v>503</v>
      </c>
      <c r="B14" s="191"/>
      <c r="C14" s="188"/>
      <c r="D14" s="191">
        <v>33000000000</v>
      </c>
      <c r="E14" s="191"/>
      <c r="F14" s="191"/>
      <c r="G14" s="149">
        <v>33000000000</v>
      </c>
      <c r="H14" s="240"/>
      <c r="J14" s="94"/>
    </row>
    <row r="15" spans="1:10" s="95" customFormat="1" ht="30" customHeight="1">
      <c r="A15" s="148" t="s">
        <v>504</v>
      </c>
      <c r="B15" s="191"/>
      <c r="C15" s="188"/>
      <c r="D15" s="191">
        <v>82500000000</v>
      </c>
      <c r="E15" s="191"/>
      <c r="F15" s="191"/>
      <c r="G15" s="149">
        <v>82500000000</v>
      </c>
      <c r="H15" s="240"/>
      <c r="J15" s="94">
        <v>6200000000</v>
      </c>
    </row>
    <row r="16" spans="1:10" s="95" customFormat="1" ht="30" customHeight="1">
      <c r="A16" s="148" t="s">
        <v>505</v>
      </c>
      <c r="B16" s="191"/>
      <c r="C16" s="188"/>
      <c r="D16" s="191">
        <v>5600000000</v>
      </c>
      <c r="E16" s="191"/>
      <c r="F16" s="191"/>
      <c r="G16" s="149">
        <v>5600000000</v>
      </c>
      <c r="H16" s="240"/>
      <c r="J16" s="94">
        <v>1250000000</v>
      </c>
    </row>
    <row r="17" spans="1:10" s="95" customFormat="1" ht="30" customHeight="1">
      <c r="A17" s="148" t="s">
        <v>506</v>
      </c>
      <c r="B17" s="191"/>
      <c r="C17" s="188"/>
      <c r="D17" s="191">
        <v>8000000000</v>
      </c>
      <c r="E17" s="191"/>
      <c r="F17" s="191"/>
      <c r="G17" s="149">
        <v>8000000000</v>
      </c>
      <c r="H17" s="240"/>
      <c r="J17" s="94"/>
    </row>
    <row r="18" spans="1:10" s="95" customFormat="1" ht="30" customHeight="1">
      <c r="A18" s="148" t="s">
        <v>507</v>
      </c>
      <c r="B18" s="191"/>
      <c r="C18" s="188"/>
      <c r="D18" s="191">
        <v>13600000000</v>
      </c>
      <c r="E18" s="191"/>
      <c r="F18" s="191"/>
      <c r="G18" s="149">
        <v>13600000000</v>
      </c>
      <c r="H18" s="240"/>
      <c r="J18" s="94"/>
    </row>
    <row r="19" spans="1:10" s="95" customFormat="1" ht="30" customHeight="1">
      <c r="A19" s="148" t="s">
        <v>508</v>
      </c>
      <c r="B19" s="191"/>
      <c r="C19" s="191"/>
      <c r="D19" s="191">
        <v>11000000000</v>
      </c>
      <c r="E19" s="191"/>
      <c r="F19" s="191"/>
      <c r="G19" s="149">
        <v>11000000000</v>
      </c>
      <c r="H19" s="240"/>
      <c r="J19" s="94"/>
    </row>
    <row r="20" spans="1:10" s="95" customFormat="1" ht="30" customHeight="1">
      <c r="A20" s="148" t="s">
        <v>593</v>
      </c>
      <c r="B20" s="191"/>
      <c r="C20" s="191"/>
      <c r="D20" s="191">
        <v>8000000000</v>
      </c>
      <c r="E20" s="191"/>
      <c r="F20" s="191"/>
      <c r="G20" s="149">
        <v>8000000000</v>
      </c>
      <c r="H20" s="240"/>
      <c r="J20" s="94"/>
    </row>
    <row r="21" spans="1:10" s="95" customFormat="1" ht="30" customHeight="1">
      <c r="A21" s="148" t="s">
        <v>509</v>
      </c>
      <c r="B21" s="191"/>
      <c r="C21" s="188"/>
      <c r="D21" s="191">
        <v>1709900000</v>
      </c>
      <c r="E21" s="191"/>
      <c r="F21" s="191">
        <v>300000000</v>
      </c>
      <c r="G21" s="149">
        <v>2009900000</v>
      </c>
      <c r="H21" s="240"/>
      <c r="J21" s="94">
        <v>500000000</v>
      </c>
    </row>
    <row r="22" spans="1:10" s="9" customFormat="1" ht="30" customHeight="1">
      <c r="A22" s="148" t="s">
        <v>510</v>
      </c>
      <c r="B22" s="191"/>
      <c r="C22" s="188"/>
      <c r="D22" s="191">
        <v>12800000000</v>
      </c>
      <c r="E22" s="191"/>
      <c r="F22" s="191"/>
      <c r="G22" s="149">
        <v>12800000000</v>
      </c>
      <c r="H22" s="240"/>
      <c r="J22" s="94">
        <v>2069100000</v>
      </c>
    </row>
    <row r="23" spans="1:10" s="9" customFormat="1" ht="30" customHeight="1">
      <c r="A23" s="148" t="s">
        <v>511</v>
      </c>
      <c r="B23" s="191"/>
      <c r="C23" s="188"/>
      <c r="D23" s="191">
        <v>5400000000</v>
      </c>
      <c r="E23" s="191"/>
      <c r="F23" s="191">
        <v>2000000000</v>
      </c>
      <c r="G23" s="149">
        <v>7400000000</v>
      </c>
      <c r="H23" s="240"/>
      <c r="J23" s="94">
        <v>1000000000</v>
      </c>
    </row>
    <row r="24" spans="1:10" s="9" customFormat="1" ht="30" customHeight="1">
      <c r="A24" s="148" t="s">
        <v>512</v>
      </c>
      <c r="B24" s="191"/>
      <c r="C24" s="188"/>
      <c r="D24" s="191">
        <v>3000000000</v>
      </c>
      <c r="E24" s="191">
        <v>9610888489</v>
      </c>
      <c r="F24" s="191"/>
      <c r="G24" s="149">
        <v>12610888489</v>
      </c>
      <c r="H24" s="240"/>
      <c r="J24" s="94">
        <v>3926540000</v>
      </c>
    </row>
    <row r="25" spans="1:10" s="9" customFormat="1" ht="30" customHeight="1">
      <c r="A25" s="148" t="s">
        <v>513</v>
      </c>
      <c r="B25" s="191"/>
      <c r="C25" s="188"/>
      <c r="D25" s="191">
        <v>3527930000</v>
      </c>
      <c r="E25" s="191"/>
      <c r="F25" s="191">
        <v>11142670000</v>
      </c>
      <c r="G25" s="149">
        <v>14670600000</v>
      </c>
      <c r="H25" s="240"/>
      <c r="J25" s="94"/>
    </row>
    <row r="26" spans="1:10" s="9" customFormat="1" ht="30" customHeight="1">
      <c r="A26" s="148" t="s">
        <v>514</v>
      </c>
      <c r="B26" s="191"/>
      <c r="C26" s="188"/>
      <c r="D26" s="191">
        <v>1400000000</v>
      </c>
      <c r="E26" s="191"/>
      <c r="F26" s="191"/>
      <c r="G26" s="149">
        <v>1400000000</v>
      </c>
      <c r="H26" s="240"/>
      <c r="J26" s="94">
        <v>4500000000</v>
      </c>
    </row>
    <row r="27" spans="1:10" s="9" customFormat="1" ht="30" customHeight="1">
      <c r="A27" s="148" t="s">
        <v>515</v>
      </c>
      <c r="B27" s="191"/>
      <c r="C27" s="188"/>
      <c r="D27" s="191">
        <v>14250000000</v>
      </c>
      <c r="E27" s="191"/>
      <c r="F27" s="191"/>
      <c r="G27" s="149">
        <v>14250000000</v>
      </c>
      <c r="H27" s="240"/>
      <c r="J27" s="94">
        <v>14600000000</v>
      </c>
    </row>
    <row r="28" spans="1:10" s="95" customFormat="1" ht="30" customHeight="1">
      <c r="A28" s="148" t="s">
        <v>516</v>
      </c>
      <c r="B28" s="191"/>
      <c r="C28" s="191"/>
      <c r="D28" s="191">
        <v>30000000000</v>
      </c>
      <c r="E28" s="191"/>
      <c r="F28" s="191"/>
      <c r="G28" s="149">
        <v>30000000000</v>
      </c>
      <c r="H28" s="240"/>
      <c r="J28" s="94">
        <v>8479500000</v>
      </c>
    </row>
    <row r="29" spans="1:10" s="95" customFormat="1" ht="30" customHeight="1">
      <c r="A29" s="148" t="s">
        <v>32</v>
      </c>
      <c r="B29" s="191"/>
      <c r="C29" s="191"/>
      <c r="D29" s="191">
        <v>14082000000</v>
      </c>
      <c r="E29" s="191"/>
      <c r="F29" s="191"/>
      <c r="G29" s="149">
        <v>14082000000</v>
      </c>
      <c r="H29" s="240"/>
      <c r="J29" s="94">
        <v>1788500000</v>
      </c>
    </row>
    <row r="30" spans="1:10" s="95" customFormat="1" ht="30" customHeight="1">
      <c r="A30" s="148" t="s">
        <v>517</v>
      </c>
      <c r="B30" s="191"/>
      <c r="C30" s="188"/>
      <c r="D30" s="191">
        <v>5029900000</v>
      </c>
      <c r="E30" s="191"/>
      <c r="F30" s="191">
        <v>3500000000</v>
      </c>
      <c r="G30" s="149">
        <v>8529900000</v>
      </c>
      <c r="H30" s="240"/>
      <c r="J30" s="94">
        <v>4000000000</v>
      </c>
    </row>
    <row r="31" spans="1:10" s="95" customFormat="1" ht="30" customHeight="1">
      <c r="A31" s="148" t="s">
        <v>518</v>
      </c>
      <c r="B31" s="191"/>
      <c r="C31" s="188"/>
      <c r="D31" s="191">
        <v>6750000000</v>
      </c>
      <c r="E31" s="191"/>
      <c r="F31" s="191"/>
      <c r="G31" s="149">
        <v>6750000000</v>
      </c>
      <c r="H31" s="240"/>
      <c r="J31" s="94"/>
    </row>
    <row r="32" spans="1:10" s="95" customFormat="1" ht="30" customHeight="1">
      <c r="A32" s="148" t="s">
        <v>519</v>
      </c>
      <c r="B32" s="191"/>
      <c r="C32" s="188"/>
      <c r="D32" s="191">
        <v>3000000000</v>
      </c>
      <c r="E32" s="191">
        <v>479911099</v>
      </c>
      <c r="F32" s="191"/>
      <c r="G32" s="149">
        <v>3479911099</v>
      </c>
      <c r="H32" s="240"/>
      <c r="J32" s="94"/>
    </row>
    <row r="33" spans="1:10" s="95" customFormat="1" ht="30" customHeight="1">
      <c r="A33" s="148" t="s">
        <v>520</v>
      </c>
      <c r="B33" s="191"/>
      <c r="C33" s="188"/>
      <c r="D33" s="191"/>
      <c r="E33" s="191">
        <v>3073500000</v>
      </c>
      <c r="F33" s="191"/>
      <c r="G33" s="149">
        <v>3073500000</v>
      </c>
      <c r="H33" s="28"/>
      <c r="J33" s="94"/>
    </row>
    <row r="34" spans="1:10" s="95" customFormat="1" ht="30" customHeight="1">
      <c r="A34" s="148" t="s">
        <v>603</v>
      </c>
      <c r="B34" s="191"/>
      <c r="C34" s="188"/>
      <c r="D34" s="191"/>
      <c r="E34" s="191">
        <v>3152796300</v>
      </c>
      <c r="F34" s="191"/>
      <c r="G34" s="149">
        <v>3152796300</v>
      </c>
      <c r="H34" s="28"/>
      <c r="J34" s="94"/>
    </row>
    <row r="35" spans="1:10" s="95" customFormat="1" ht="30" customHeight="1">
      <c r="A35" s="148" t="s">
        <v>521</v>
      </c>
      <c r="B35" s="191"/>
      <c r="C35" s="188"/>
      <c r="D35" s="191"/>
      <c r="E35" s="191">
        <v>3073500000</v>
      </c>
      <c r="F35" s="191"/>
      <c r="G35" s="149">
        <v>3073500000</v>
      </c>
      <c r="H35" s="28"/>
      <c r="J35" s="94"/>
    </row>
    <row r="36" spans="1:10" s="9" customFormat="1" ht="30" customHeight="1" thickBot="1">
      <c r="A36" s="310" t="s">
        <v>77</v>
      </c>
      <c r="B36" s="150"/>
      <c r="C36" s="150"/>
      <c r="D36" s="150">
        <v>414773130000</v>
      </c>
      <c r="E36" s="150">
        <v>22464095888</v>
      </c>
      <c r="F36" s="150">
        <v>16942670000</v>
      </c>
      <c r="G36" s="151">
        <v>454179895888</v>
      </c>
      <c r="J36" s="94">
        <f>SUM(J7:J32)</f>
        <v>141389000000</v>
      </c>
    </row>
    <row r="37" spans="1:10" ht="30" customHeight="1">
      <c r="A37" s="36"/>
      <c r="B37" s="9"/>
      <c r="C37" s="9"/>
      <c r="D37" s="9"/>
      <c r="E37" s="9"/>
      <c r="F37" s="9"/>
      <c r="G37" s="94"/>
    </row>
    <row r="38" spans="1:10" ht="30" customHeight="1"/>
    <row r="39" spans="1:10" ht="30" customHeight="1"/>
    <row r="40" spans="1:10" ht="37.200000000000003" customHeight="1"/>
  </sheetData>
  <mergeCells count="9">
    <mergeCell ref="A1:H1"/>
    <mergeCell ref="A2:H2"/>
    <mergeCell ref="A3:H3"/>
    <mergeCell ref="A5:A7"/>
    <mergeCell ref="B5:F5"/>
    <mergeCell ref="G5:G7"/>
    <mergeCell ref="H5:H6"/>
    <mergeCell ref="B6:C6"/>
    <mergeCell ref="D6:E6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64" orientation="portrait" r:id="rId1"/>
  <headerFooter alignWithMargins="0">
    <oddFooter>&amp;C&amp;"標楷體,標準"&amp;14 39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Normal="100" workbookViewId="0">
      <selection activeCell="B6" sqref="B6:B35"/>
    </sheetView>
  </sheetViews>
  <sheetFormatPr defaultColWidth="8.9140625" defaultRowHeight="16.2"/>
  <cols>
    <col min="1" max="1" width="50.75" style="22" customWidth="1"/>
    <col min="2" max="2" width="14.75" style="23" customWidth="1"/>
    <col min="3" max="3" width="14.7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370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113</v>
      </c>
    </row>
    <row r="6" spans="1:3" s="28" customFormat="1" ht="28.95" customHeight="1">
      <c r="A6" s="144" t="s">
        <v>369</v>
      </c>
      <c r="B6" s="61">
        <v>8685231</v>
      </c>
      <c r="C6" s="152"/>
    </row>
    <row r="7" spans="1:3" s="28" customFormat="1" ht="25.95" customHeight="1">
      <c r="A7" s="129"/>
      <c r="B7" s="67"/>
      <c r="C7" s="131"/>
    </row>
    <row r="8" spans="1:3" s="28" customFormat="1" ht="21" customHeight="1">
      <c r="A8" s="129"/>
      <c r="B8" s="61"/>
      <c r="C8" s="131"/>
    </row>
    <row r="9" spans="1:3" s="28" customFormat="1" ht="21" customHeight="1">
      <c r="A9" s="129"/>
      <c r="B9" s="61"/>
      <c r="C9" s="131"/>
    </row>
    <row r="10" spans="1:3" s="28" customFormat="1" ht="21" customHeight="1">
      <c r="A10" s="129"/>
      <c r="B10" s="61"/>
      <c r="C10" s="131"/>
    </row>
    <row r="11" spans="1:3" s="28" customFormat="1" ht="21" customHeight="1">
      <c r="A11" s="129"/>
      <c r="B11" s="61"/>
      <c r="C11" s="131"/>
    </row>
    <row r="12" spans="1:3" s="28" customFormat="1" ht="23.4" customHeight="1">
      <c r="A12" s="129"/>
      <c r="B12" s="61"/>
      <c r="C12" s="131"/>
    </row>
    <row r="13" spans="1:3" s="28" customFormat="1" ht="21" customHeight="1">
      <c r="A13" s="129"/>
      <c r="B13" s="61"/>
      <c r="C13" s="131"/>
    </row>
    <row r="14" spans="1:3" s="28" customFormat="1" ht="21" customHeight="1">
      <c r="A14" s="129"/>
      <c r="B14" s="61"/>
      <c r="C14" s="131"/>
    </row>
    <row r="15" spans="1:3" s="28" customFormat="1" ht="21" customHeight="1">
      <c r="A15" s="129"/>
      <c r="B15" s="61"/>
      <c r="C15" s="131"/>
    </row>
    <row r="16" spans="1:3" s="28" customFormat="1" ht="21" customHeight="1">
      <c r="A16" s="129"/>
      <c r="B16" s="61"/>
      <c r="C16" s="131"/>
    </row>
    <row r="17" spans="1:3" s="28" customFormat="1" ht="21" customHeight="1">
      <c r="A17" s="129"/>
      <c r="B17" s="61"/>
      <c r="C17" s="131"/>
    </row>
    <row r="18" spans="1:3" s="28" customFormat="1" ht="21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1" customHeight="1">
      <c r="A29" s="129"/>
      <c r="B29" s="61"/>
      <c r="C29" s="131"/>
    </row>
    <row r="30" spans="1:3" s="28" customFormat="1" ht="21" customHeight="1">
      <c r="A30" s="129"/>
      <c r="B30" s="61"/>
      <c r="C30" s="131"/>
    </row>
    <row r="31" spans="1:3" s="28" customFormat="1" ht="21" customHeight="1">
      <c r="A31" s="129"/>
      <c r="B31" s="61"/>
      <c r="C31" s="131"/>
    </row>
    <row r="32" spans="1:3" s="28" customFormat="1" ht="21" customHeight="1">
      <c r="A32" s="129"/>
      <c r="B32" s="61"/>
      <c r="C32" s="131"/>
    </row>
    <row r="33" spans="1:3" s="28" customFormat="1" ht="25.2" customHeight="1">
      <c r="A33" s="129"/>
      <c r="B33" s="61"/>
      <c r="C33" s="131"/>
    </row>
    <row r="34" spans="1:3" s="28" customFormat="1" ht="25.2" customHeight="1">
      <c r="A34" s="129"/>
      <c r="B34" s="61"/>
      <c r="C34" s="131"/>
    </row>
    <row r="35" spans="1:3" s="28" customFormat="1" ht="21" customHeight="1" thickBot="1">
      <c r="A35" s="133" t="s">
        <v>77</v>
      </c>
      <c r="B35" s="134">
        <v>8685231</v>
      </c>
      <c r="C35" s="13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0" orientation="portrait" r:id="rId1"/>
  <headerFooter alignWithMargins="0">
    <oddFooter>&amp;C&amp;"標楷體,標準"40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6" sqref="B6:B33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4.914062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107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18</v>
      </c>
    </row>
    <row r="6" spans="1:3" s="28" customFormat="1" ht="25.2" customHeight="1">
      <c r="A6" s="144" t="s">
        <v>114</v>
      </c>
      <c r="B6" s="60">
        <v>6008635992</v>
      </c>
      <c r="C6" s="152"/>
    </row>
    <row r="7" spans="1:3" s="28" customFormat="1" ht="25.2" customHeight="1">
      <c r="A7" s="129" t="s">
        <v>757</v>
      </c>
      <c r="B7" s="61">
        <v>2976870079</v>
      </c>
      <c r="C7" s="131"/>
    </row>
    <row r="8" spans="1:3" s="28" customFormat="1" ht="25.2" customHeight="1">
      <c r="A8" s="129" t="s">
        <v>758</v>
      </c>
      <c r="B8" s="61">
        <v>3031760363</v>
      </c>
      <c r="C8" s="131"/>
    </row>
    <row r="9" spans="1:3" s="28" customFormat="1" ht="21" customHeight="1">
      <c r="A9" s="129" t="s">
        <v>759</v>
      </c>
      <c r="B9" s="61">
        <v>5550</v>
      </c>
      <c r="C9" s="131"/>
    </row>
    <row r="10" spans="1:3" s="28" customFormat="1" ht="21" customHeight="1">
      <c r="A10" s="129"/>
      <c r="B10" s="187"/>
      <c r="C10" s="131"/>
    </row>
    <row r="11" spans="1:3" s="28" customFormat="1" ht="21" customHeight="1">
      <c r="A11" s="129"/>
      <c r="B11" s="61"/>
      <c r="C11" s="131"/>
    </row>
    <row r="12" spans="1:3" s="28" customFormat="1" ht="21" customHeight="1">
      <c r="A12" s="129"/>
      <c r="B12" s="61"/>
      <c r="C12" s="131"/>
    </row>
    <row r="13" spans="1:3" s="28" customFormat="1" ht="21" customHeight="1">
      <c r="A13" s="129"/>
      <c r="B13" s="61"/>
      <c r="C13" s="131"/>
    </row>
    <row r="14" spans="1:3" s="28" customFormat="1" ht="21" customHeight="1">
      <c r="A14" s="129"/>
      <c r="B14" s="61"/>
      <c r="C14" s="131"/>
    </row>
    <row r="15" spans="1:3" s="28" customFormat="1" ht="21" customHeight="1">
      <c r="A15" s="129"/>
      <c r="B15" s="61"/>
      <c r="C15" s="131"/>
    </row>
    <row r="16" spans="1:3" s="28" customFormat="1" ht="21" customHeight="1">
      <c r="A16" s="129"/>
      <c r="B16" s="61"/>
      <c r="C16" s="131"/>
    </row>
    <row r="17" spans="1:3" s="28" customFormat="1" ht="21" customHeight="1">
      <c r="A17" s="129"/>
      <c r="B17" s="61"/>
      <c r="C17" s="131"/>
    </row>
    <row r="18" spans="1:3" s="28" customFormat="1" ht="21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1" customHeight="1">
      <c r="A29" s="129"/>
      <c r="B29" s="61"/>
      <c r="C29" s="131"/>
    </row>
    <row r="30" spans="1:3" s="28" customFormat="1" ht="21" customHeight="1">
      <c r="A30" s="129"/>
      <c r="B30" s="61"/>
      <c r="C30" s="131"/>
    </row>
    <row r="31" spans="1:3" s="28" customFormat="1" ht="21" customHeight="1">
      <c r="A31" s="129"/>
      <c r="B31" s="61"/>
      <c r="C31" s="131"/>
    </row>
    <row r="32" spans="1:3" s="28" customFormat="1" ht="21" customHeight="1">
      <c r="A32" s="129"/>
      <c r="B32" s="61"/>
      <c r="C32" s="131"/>
    </row>
    <row r="33" spans="1:3" s="28" customFormat="1" ht="21" customHeight="1" thickBot="1">
      <c r="A33" s="133" t="s">
        <v>77</v>
      </c>
      <c r="B33" s="134">
        <v>6008635992</v>
      </c>
      <c r="C33" s="13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13" zoomScaleNormal="100" workbookViewId="0">
      <selection activeCell="B6" sqref="B6:B33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4.7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480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18</v>
      </c>
    </row>
    <row r="6" spans="1:3" s="28" customFormat="1" ht="25.95" customHeight="1">
      <c r="A6" s="144" t="s">
        <v>156</v>
      </c>
      <c r="B6" s="68">
        <v>-555494292</v>
      </c>
      <c r="C6" s="130"/>
    </row>
    <row r="7" spans="1:3" s="28" customFormat="1" ht="25.95" customHeight="1">
      <c r="A7" s="129" t="s">
        <v>760</v>
      </c>
      <c r="B7" s="68">
        <v>-555494292</v>
      </c>
      <c r="C7" s="131"/>
    </row>
    <row r="8" spans="1:3" s="28" customFormat="1" ht="21" customHeight="1">
      <c r="A8" s="129"/>
      <c r="B8" s="189"/>
      <c r="C8" s="131"/>
    </row>
    <row r="9" spans="1:3" s="28" customFormat="1" ht="21" customHeight="1">
      <c r="A9" s="129"/>
      <c r="B9" s="61"/>
      <c r="C9" s="131"/>
    </row>
    <row r="10" spans="1:3" s="28" customFormat="1" ht="21.6" customHeight="1">
      <c r="A10" s="129"/>
      <c r="B10" s="61"/>
      <c r="C10" s="131"/>
    </row>
    <row r="11" spans="1:3" s="28" customFormat="1" ht="21.6" customHeight="1">
      <c r="A11" s="129"/>
      <c r="B11" s="61"/>
      <c r="C11" s="131"/>
    </row>
    <row r="12" spans="1:3" s="28" customFormat="1" ht="21.6" customHeight="1">
      <c r="A12" s="129"/>
      <c r="B12" s="61"/>
      <c r="C12" s="131"/>
    </row>
    <row r="13" spans="1:3" s="28" customFormat="1" ht="21" customHeight="1">
      <c r="A13" s="129"/>
      <c r="B13" s="61"/>
      <c r="C13" s="131"/>
    </row>
    <row r="14" spans="1:3" s="28" customFormat="1" ht="21" customHeight="1">
      <c r="A14" s="129"/>
      <c r="B14" s="61"/>
      <c r="C14" s="131"/>
    </row>
    <row r="15" spans="1:3" s="28" customFormat="1" ht="21" customHeight="1">
      <c r="A15" s="129"/>
      <c r="B15" s="61"/>
      <c r="C15" s="131"/>
    </row>
    <row r="16" spans="1:3" s="28" customFormat="1" ht="21" customHeight="1">
      <c r="A16" s="129"/>
      <c r="B16" s="61"/>
      <c r="C16" s="131"/>
    </row>
    <row r="17" spans="1:3" s="28" customFormat="1" ht="21" customHeight="1">
      <c r="A17" s="129"/>
      <c r="B17" s="61"/>
      <c r="C17" s="131"/>
    </row>
    <row r="18" spans="1:3" s="28" customFormat="1" ht="21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1" customHeight="1">
      <c r="A29" s="129"/>
      <c r="B29" s="61"/>
      <c r="C29" s="131"/>
    </row>
    <row r="30" spans="1:3" s="28" customFormat="1" ht="21" customHeight="1">
      <c r="A30" s="129"/>
      <c r="B30" s="61"/>
      <c r="C30" s="131"/>
    </row>
    <row r="31" spans="1:3" s="28" customFormat="1" ht="24.6" customHeight="1">
      <c r="A31" s="129"/>
      <c r="B31" s="61"/>
      <c r="C31" s="131"/>
    </row>
    <row r="32" spans="1:3" s="28" customFormat="1" ht="24.6" customHeight="1">
      <c r="A32" s="129"/>
      <c r="B32" s="61"/>
      <c r="C32" s="131"/>
    </row>
    <row r="33" spans="1:3" s="28" customFormat="1" ht="21" customHeight="1" thickBot="1">
      <c r="A33" s="133" t="s">
        <v>77</v>
      </c>
      <c r="B33" s="134">
        <v>-555494292</v>
      </c>
      <c r="C33" s="13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zoomScaleNormal="100" workbookViewId="0">
      <selection activeCell="B6" sqref="B6:B32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4.914062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82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18</v>
      </c>
    </row>
    <row r="6" spans="1:3" s="28" customFormat="1" ht="24.6" customHeight="1">
      <c r="A6" s="144" t="s">
        <v>28</v>
      </c>
      <c r="B6" s="60">
        <v>38445322</v>
      </c>
      <c r="C6" s="152"/>
    </row>
    <row r="7" spans="1:3" s="28" customFormat="1" ht="24.6" customHeight="1">
      <c r="A7" s="129" t="s">
        <v>761</v>
      </c>
      <c r="B7" s="61">
        <v>1232389</v>
      </c>
      <c r="C7" s="131"/>
    </row>
    <row r="8" spans="1:3" s="28" customFormat="1" ht="24.6" customHeight="1">
      <c r="A8" s="129" t="s">
        <v>762</v>
      </c>
      <c r="B8" s="61">
        <v>37212933</v>
      </c>
      <c r="C8" s="131"/>
    </row>
    <row r="9" spans="1:3" s="28" customFormat="1" ht="24.6" customHeight="1">
      <c r="A9" s="129"/>
      <c r="B9" s="61"/>
      <c r="C9" s="131"/>
    </row>
    <row r="10" spans="1:3" s="28" customFormat="1" ht="24.6" customHeight="1">
      <c r="A10" s="129"/>
      <c r="B10" s="61"/>
      <c r="C10" s="131"/>
    </row>
    <row r="11" spans="1:3" s="28" customFormat="1" ht="21" customHeight="1">
      <c r="A11" s="129"/>
      <c r="B11" s="61"/>
      <c r="C11" s="131"/>
    </row>
    <row r="12" spans="1:3" s="28" customFormat="1" ht="21" customHeight="1">
      <c r="A12" s="129"/>
      <c r="B12" s="61"/>
      <c r="C12" s="131"/>
    </row>
    <row r="13" spans="1:3" s="28" customFormat="1" ht="21" customHeight="1">
      <c r="A13" s="129"/>
      <c r="B13" s="61"/>
      <c r="C13" s="131"/>
    </row>
    <row r="14" spans="1:3" s="28" customFormat="1" ht="20.399999999999999" customHeight="1">
      <c r="A14" s="129"/>
      <c r="B14" s="61"/>
      <c r="C14" s="131"/>
    </row>
    <row r="15" spans="1:3" s="28" customFormat="1" ht="21" customHeight="1">
      <c r="A15" s="129"/>
      <c r="B15" s="61"/>
      <c r="C15" s="131"/>
    </row>
    <row r="16" spans="1:3" s="28" customFormat="1" ht="21" customHeight="1">
      <c r="A16" s="129"/>
      <c r="B16" s="61"/>
      <c r="C16" s="131"/>
    </row>
    <row r="17" spans="1:3" s="28" customFormat="1" ht="21" customHeight="1">
      <c r="A17" s="129"/>
      <c r="B17" s="61"/>
      <c r="C17" s="131"/>
    </row>
    <row r="18" spans="1:3" s="28" customFormat="1" ht="21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1" customHeight="1">
      <c r="A29" s="129"/>
      <c r="B29" s="61"/>
      <c r="C29" s="131"/>
    </row>
    <row r="30" spans="1:3" s="28" customFormat="1" ht="21" customHeight="1">
      <c r="A30" s="129"/>
      <c r="B30" s="61"/>
      <c r="C30" s="131"/>
    </row>
    <row r="31" spans="1:3" s="28" customFormat="1" ht="21" customHeight="1">
      <c r="A31" s="129"/>
      <c r="B31" s="61"/>
      <c r="C31" s="131"/>
    </row>
    <row r="32" spans="1:3" s="28" customFormat="1" ht="21" customHeight="1" thickBot="1">
      <c r="A32" s="133" t="s">
        <v>77</v>
      </c>
      <c r="B32" s="134">
        <v>38445322</v>
      </c>
      <c r="C32" s="13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9" orientation="portrait" r:id="rId1"/>
  <headerFooter alignWithMargins="0">
    <oddFooter>&amp;C&amp;"標楷體,標準"&amp;10 43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zoomScaleNormal="100" workbookViewId="0">
      <selection activeCell="A14" sqref="A14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19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347" t="s">
        <v>18</v>
      </c>
    </row>
    <row r="6" spans="1:3" s="28" customFormat="1" ht="23.4" customHeight="1">
      <c r="A6" s="129" t="s">
        <v>157</v>
      </c>
      <c r="B6" s="61">
        <v>621682017</v>
      </c>
      <c r="C6" s="482" t="s">
        <v>554</v>
      </c>
    </row>
    <row r="7" spans="1:3" s="28" customFormat="1" ht="23.4" customHeight="1">
      <c r="A7" s="129" t="s">
        <v>763</v>
      </c>
      <c r="B7" s="61">
        <v>2020808</v>
      </c>
      <c r="C7" s="483"/>
    </row>
    <row r="8" spans="1:3" s="28" customFormat="1" ht="23.4" customHeight="1">
      <c r="A8" s="129" t="s">
        <v>764</v>
      </c>
      <c r="B8" s="61">
        <v>619661209</v>
      </c>
      <c r="C8" s="483"/>
    </row>
    <row r="9" spans="1:3" s="28" customFormat="1" ht="23.4" customHeight="1">
      <c r="A9" s="129" t="s">
        <v>37</v>
      </c>
      <c r="B9" s="61">
        <v>106946</v>
      </c>
      <c r="C9" s="483"/>
    </row>
    <row r="10" spans="1:3" s="28" customFormat="1" ht="23.4" customHeight="1">
      <c r="A10" s="129" t="s">
        <v>765</v>
      </c>
      <c r="B10" s="61">
        <v>106946</v>
      </c>
      <c r="C10" s="483"/>
    </row>
    <row r="11" spans="1:3" s="28" customFormat="1" ht="23.4" customHeight="1">
      <c r="A11" s="129" t="s">
        <v>93</v>
      </c>
      <c r="B11" s="61">
        <v>2000</v>
      </c>
      <c r="C11" s="483"/>
    </row>
    <row r="12" spans="1:3" s="28" customFormat="1" ht="21" customHeight="1">
      <c r="A12" s="129" t="s">
        <v>766</v>
      </c>
      <c r="B12" s="61">
        <v>2000</v>
      </c>
      <c r="C12" s="131"/>
    </row>
    <row r="13" spans="1:3" s="28" customFormat="1" ht="21" customHeight="1">
      <c r="A13" s="129" t="s">
        <v>83</v>
      </c>
      <c r="B13" s="61">
        <v>8531988</v>
      </c>
      <c r="C13" s="131"/>
    </row>
    <row r="14" spans="1:3" s="28" customFormat="1" ht="21" customHeight="1">
      <c r="A14" s="129" t="s">
        <v>767</v>
      </c>
      <c r="B14" s="61">
        <v>8531988</v>
      </c>
      <c r="C14" s="131"/>
    </row>
    <row r="15" spans="1:3" s="28" customFormat="1" ht="21" customHeight="1">
      <c r="A15" s="129"/>
      <c r="B15" s="61"/>
      <c r="C15" s="131"/>
    </row>
    <row r="16" spans="1:3" s="28" customFormat="1" ht="21" customHeight="1">
      <c r="A16" s="129"/>
      <c r="B16" s="61"/>
      <c r="C16" s="131"/>
    </row>
    <row r="17" spans="1:3" s="28" customFormat="1" ht="21" customHeight="1">
      <c r="A17" s="129"/>
      <c r="B17" s="61"/>
      <c r="C17" s="131"/>
    </row>
    <row r="18" spans="1:3" s="28" customFormat="1" ht="21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4" customHeight="1">
      <c r="A29" s="129"/>
      <c r="B29" s="61"/>
      <c r="C29" s="131"/>
    </row>
    <row r="30" spans="1:3" s="28" customFormat="1" ht="20.399999999999999" customHeight="1">
      <c r="A30" s="129"/>
      <c r="B30" s="61"/>
      <c r="C30" s="131"/>
    </row>
    <row r="31" spans="1:3" s="28" customFormat="1" ht="24" customHeight="1">
      <c r="A31" s="129"/>
      <c r="B31" s="61"/>
      <c r="C31" s="131"/>
    </row>
    <row r="32" spans="1:3" s="28" customFormat="1" ht="21" customHeight="1" thickBot="1">
      <c r="A32" s="133" t="s">
        <v>77</v>
      </c>
      <c r="B32" s="134">
        <v>630322951</v>
      </c>
      <c r="C32" s="135"/>
    </row>
  </sheetData>
  <mergeCells count="4">
    <mergeCell ref="A1:C1"/>
    <mergeCell ref="A2:C2"/>
    <mergeCell ref="A3:C3"/>
    <mergeCell ref="C6:C11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 xml:space="preserve">&amp;C&amp;"標楷體,標準"&amp;10 44
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Normal="100" workbookViewId="0">
      <selection activeCell="B6" sqref="B6:B34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302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18</v>
      </c>
    </row>
    <row r="6" spans="1:3" s="28" customFormat="1" ht="26.4" customHeight="1">
      <c r="A6" s="144" t="s">
        <v>303</v>
      </c>
      <c r="B6" s="60">
        <v>377792932</v>
      </c>
      <c r="C6" s="152"/>
    </row>
    <row r="7" spans="1:3" s="28" customFormat="1" ht="21" customHeight="1">
      <c r="A7" s="129"/>
      <c r="B7" s="68"/>
      <c r="C7" s="131"/>
    </row>
    <row r="8" spans="1:3" s="28" customFormat="1" ht="21" customHeight="1">
      <c r="A8" s="129"/>
      <c r="B8" s="68"/>
      <c r="C8" s="131"/>
    </row>
    <row r="9" spans="1:3" s="28" customFormat="1" ht="21" customHeight="1">
      <c r="A9" s="129"/>
      <c r="B9" s="68"/>
      <c r="C9" s="131"/>
    </row>
    <row r="10" spans="1:3" s="28" customFormat="1" ht="21" customHeight="1">
      <c r="A10" s="129"/>
      <c r="B10" s="61"/>
      <c r="C10" s="131"/>
    </row>
    <row r="11" spans="1:3" s="28" customFormat="1" ht="21" customHeight="1">
      <c r="A11" s="129"/>
      <c r="B11" s="61"/>
      <c r="C11" s="131"/>
    </row>
    <row r="12" spans="1:3" s="28" customFormat="1" ht="21" customHeight="1">
      <c r="A12" s="129"/>
      <c r="B12" s="61"/>
      <c r="C12" s="131"/>
    </row>
    <row r="13" spans="1:3" s="28" customFormat="1" ht="21" customHeight="1">
      <c r="A13" s="129"/>
      <c r="B13" s="61"/>
      <c r="C13" s="131"/>
    </row>
    <row r="14" spans="1:3" s="28" customFormat="1" ht="21" customHeight="1">
      <c r="A14" s="129"/>
      <c r="B14" s="61"/>
      <c r="C14" s="131"/>
    </row>
    <row r="15" spans="1:3" s="28" customFormat="1" ht="21" customHeight="1">
      <c r="A15" s="129"/>
      <c r="B15" s="61"/>
      <c r="C15" s="131"/>
    </row>
    <row r="16" spans="1:3" s="28" customFormat="1" ht="21" customHeight="1">
      <c r="A16" s="129"/>
      <c r="B16" s="61"/>
      <c r="C16" s="131"/>
    </row>
    <row r="17" spans="1:3" s="28" customFormat="1" ht="21" customHeight="1">
      <c r="A17" s="129"/>
      <c r="B17" s="61"/>
      <c r="C17" s="131"/>
    </row>
    <row r="18" spans="1:3" s="28" customFormat="1" ht="21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1" customHeight="1">
      <c r="A29" s="129"/>
      <c r="B29" s="61"/>
      <c r="C29" s="131"/>
    </row>
    <row r="30" spans="1:3" s="28" customFormat="1" ht="21" customHeight="1">
      <c r="A30" s="129"/>
      <c r="B30" s="61"/>
      <c r="C30" s="131"/>
    </row>
    <row r="31" spans="1:3" s="28" customFormat="1" ht="21" customHeight="1">
      <c r="A31" s="129"/>
      <c r="B31" s="61"/>
      <c r="C31" s="131"/>
    </row>
    <row r="32" spans="1:3" s="28" customFormat="1" ht="21" customHeight="1">
      <c r="A32" s="129"/>
      <c r="B32" s="61"/>
      <c r="C32" s="131"/>
    </row>
    <row r="33" spans="1:3" s="28" customFormat="1" ht="17.25" customHeight="1">
      <c r="A33" s="129"/>
      <c r="B33" s="61"/>
      <c r="C33" s="131"/>
    </row>
    <row r="34" spans="1:3" s="28" customFormat="1" ht="21" customHeight="1" thickBot="1">
      <c r="A34" s="133" t="s">
        <v>77</v>
      </c>
      <c r="B34" s="134">
        <v>377792932</v>
      </c>
      <c r="C34" s="13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45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Normal="100" workbookViewId="0">
      <selection activeCell="B6" sqref="B6:B34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393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18</v>
      </c>
    </row>
    <row r="6" spans="1:3" s="28" customFormat="1" ht="26.4" customHeight="1">
      <c r="A6" s="144" t="s">
        <v>382</v>
      </c>
      <c r="B6" s="60">
        <v>196551708</v>
      </c>
      <c r="C6" s="467" t="s">
        <v>547</v>
      </c>
    </row>
    <row r="7" spans="1:3" s="28" customFormat="1" ht="21" customHeight="1">
      <c r="A7" s="129" t="s">
        <v>768</v>
      </c>
      <c r="B7" s="61">
        <v>196551708</v>
      </c>
      <c r="C7" s="462"/>
    </row>
    <row r="8" spans="1:3" s="28" customFormat="1" ht="21" customHeight="1">
      <c r="A8" s="129"/>
      <c r="B8" s="68"/>
      <c r="C8" s="241"/>
    </row>
    <row r="9" spans="1:3" s="28" customFormat="1" ht="21" customHeight="1">
      <c r="A9" s="129"/>
      <c r="B9" s="68"/>
      <c r="C9" s="131"/>
    </row>
    <row r="10" spans="1:3" s="28" customFormat="1" ht="21" customHeight="1">
      <c r="A10" s="129"/>
      <c r="B10" s="61"/>
      <c r="C10" s="131"/>
    </row>
    <row r="11" spans="1:3" s="28" customFormat="1" ht="21" customHeight="1">
      <c r="A11" s="129"/>
      <c r="B11" s="61"/>
      <c r="C11" s="131"/>
    </row>
    <row r="12" spans="1:3" s="28" customFormat="1" ht="21" customHeight="1">
      <c r="A12" s="129"/>
      <c r="B12" s="61"/>
      <c r="C12" s="131"/>
    </row>
    <row r="13" spans="1:3" s="28" customFormat="1" ht="21" customHeight="1">
      <c r="A13" s="129"/>
      <c r="B13" s="61"/>
      <c r="C13" s="131"/>
    </row>
    <row r="14" spans="1:3" s="28" customFormat="1" ht="21" customHeight="1">
      <c r="A14" s="129"/>
      <c r="B14" s="61"/>
      <c r="C14" s="131"/>
    </row>
    <row r="15" spans="1:3" s="28" customFormat="1" ht="21" customHeight="1">
      <c r="A15" s="129"/>
      <c r="B15" s="61"/>
      <c r="C15" s="131"/>
    </row>
    <row r="16" spans="1:3" s="28" customFormat="1" ht="21" customHeight="1">
      <c r="A16" s="129"/>
      <c r="B16" s="61"/>
      <c r="C16" s="131"/>
    </row>
    <row r="17" spans="1:3" s="28" customFormat="1" ht="21" customHeight="1">
      <c r="A17" s="129"/>
      <c r="B17" s="61"/>
      <c r="C17" s="131"/>
    </row>
    <row r="18" spans="1:3" s="28" customFormat="1" ht="21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1" customHeight="1">
      <c r="A29" s="129"/>
      <c r="B29" s="61"/>
      <c r="C29" s="131"/>
    </row>
    <row r="30" spans="1:3" s="28" customFormat="1" ht="21" customHeight="1">
      <c r="A30" s="129"/>
      <c r="B30" s="61"/>
      <c r="C30" s="131"/>
    </row>
    <row r="31" spans="1:3" s="28" customFormat="1" ht="21" customHeight="1">
      <c r="A31" s="129"/>
      <c r="B31" s="61"/>
      <c r="C31" s="131"/>
    </row>
    <row r="32" spans="1:3" s="28" customFormat="1" ht="24" customHeight="1">
      <c r="A32" s="129"/>
      <c r="B32" s="61"/>
      <c r="C32" s="131"/>
    </row>
    <row r="33" spans="1:3" s="28" customFormat="1" ht="24" customHeight="1">
      <c r="A33" s="129"/>
      <c r="B33" s="61"/>
      <c r="C33" s="131"/>
    </row>
    <row r="34" spans="1:3" s="28" customFormat="1" ht="21" customHeight="1" thickBot="1">
      <c r="A34" s="133" t="s">
        <v>77</v>
      </c>
      <c r="B34" s="134">
        <v>196551708</v>
      </c>
      <c r="C34" s="135"/>
    </row>
  </sheetData>
  <mergeCells count="4">
    <mergeCell ref="A1:C1"/>
    <mergeCell ref="A2:C2"/>
    <mergeCell ref="A3:C3"/>
    <mergeCell ref="C6:C7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46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zoomScaleNormal="100" workbookViewId="0">
      <selection activeCell="B6" sqref="B6:B32"/>
    </sheetView>
  </sheetViews>
  <sheetFormatPr defaultColWidth="8.9140625" defaultRowHeight="16.2"/>
  <cols>
    <col min="1" max="1" width="33.75" style="22" customWidth="1"/>
    <col min="2" max="2" width="18.25" style="23" customWidth="1"/>
    <col min="3" max="3" width="14.914062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84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18</v>
      </c>
    </row>
    <row r="6" spans="1:3" s="28" customFormat="1" ht="25.95" customHeight="1">
      <c r="A6" s="144" t="s">
        <v>85</v>
      </c>
      <c r="B6" s="60">
        <v>3037565413196</v>
      </c>
      <c r="C6" s="152"/>
    </row>
    <row r="7" spans="1:3" s="28" customFormat="1" ht="21" customHeight="1">
      <c r="A7" s="129"/>
      <c r="B7" s="68"/>
      <c r="C7" s="131"/>
    </row>
    <row r="8" spans="1:3" s="28" customFormat="1" ht="21" customHeight="1">
      <c r="A8" s="129"/>
      <c r="B8" s="68"/>
      <c r="C8" s="131"/>
    </row>
    <row r="9" spans="1:3" s="28" customFormat="1" ht="21" customHeight="1">
      <c r="A9" s="129"/>
      <c r="B9" s="68"/>
      <c r="C9" s="131"/>
    </row>
    <row r="10" spans="1:3" s="28" customFormat="1" ht="21" customHeight="1">
      <c r="A10" s="129"/>
      <c r="B10" s="68"/>
      <c r="C10" s="131"/>
    </row>
    <row r="11" spans="1:3" s="28" customFormat="1" ht="21" customHeight="1">
      <c r="A11" s="129"/>
      <c r="B11" s="68"/>
      <c r="C11" s="131"/>
    </row>
    <row r="12" spans="1:3" s="28" customFormat="1" ht="21" customHeight="1">
      <c r="A12" s="129"/>
      <c r="B12" s="61"/>
      <c r="C12" s="131"/>
    </row>
    <row r="13" spans="1:3" s="28" customFormat="1" ht="21" customHeight="1">
      <c r="A13" s="129"/>
      <c r="B13" s="61"/>
      <c r="C13" s="131"/>
    </row>
    <row r="14" spans="1:3" s="28" customFormat="1" ht="21" customHeight="1">
      <c r="A14" s="129"/>
      <c r="B14" s="61"/>
      <c r="C14" s="131"/>
    </row>
    <row r="15" spans="1:3" s="28" customFormat="1" ht="21" customHeight="1">
      <c r="A15" s="129"/>
      <c r="B15" s="61"/>
      <c r="C15" s="131"/>
    </row>
    <row r="16" spans="1:3" s="28" customFormat="1" ht="21" customHeight="1">
      <c r="A16" s="129"/>
      <c r="B16" s="61"/>
      <c r="C16" s="131"/>
    </row>
    <row r="17" spans="1:3" s="28" customFormat="1" ht="21" customHeight="1">
      <c r="A17" s="129"/>
      <c r="B17" s="61"/>
      <c r="C17" s="131"/>
    </row>
    <row r="18" spans="1:3" s="28" customFormat="1" ht="21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1" customHeight="1">
      <c r="A29" s="129"/>
      <c r="B29" s="61"/>
      <c r="C29" s="131"/>
    </row>
    <row r="30" spans="1:3" s="28" customFormat="1" ht="21" customHeight="1">
      <c r="A30" s="129"/>
      <c r="B30" s="61"/>
      <c r="C30" s="131"/>
    </row>
    <row r="31" spans="1:3" s="28" customFormat="1" ht="21" customHeight="1">
      <c r="A31" s="129"/>
      <c r="B31" s="61"/>
      <c r="C31" s="131"/>
    </row>
    <row r="32" spans="1:3" s="28" customFormat="1" ht="21" customHeight="1" thickBot="1">
      <c r="A32" s="133" t="s">
        <v>77</v>
      </c>
      <c r="B32" s="134">
        <v>3037565413196</v>
      </c>
      <c r="C32" s="13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&amp;C&amp;"標楷體,標準"&amp;9 47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2" transitionEvaluation="1">
    <pageSetUpPr fitToPage="1"/>
  </sheetPr>
  <dimension ref="A1:H50"/>
  <sheetViews>
    <sheetView topLeftCell="A22" zoomScale="80" zoomScaleNormal="80" workbookViewId="0">
      <selection activeCell="A46" sqref="A46"/>
    </sheetView>
  </sheetViews>
  <sheetFormatPr defaultColWidth="9.75" defaultRowHeight="18" customHeight="1"/>
  <cols>
    <col min="1" max="1" width="35.4140625" style="62" customWidth="1"/>
    <col min="2" max="2" width="23.75" style="62" customWidth="1"/>
    <col min="3" max="3" width="8" style="62" hidden="1" customWidth="1"/>
    <col min="4" max="4" width="23.75" style="62" customWidth="1"/>
    <col min="5" max="5" width="7.9140625" style="62" hidden="1" customWidth="1"/>
    <col min="6" max="6" width="22.4140625" style="62" customWidth="1"/>
    <col min="7" max="7" width="12.4140625" style="62" customWidth="1"/>
    <col min="8" max="8" width="2.33203125" style="62" customWidth="1"/>
    <col min="9" max="16384" width="9.75" style="62"/>
  </cols>
  <sheetData>
    <row r="1" spans="1:8" ht="30" customHeight="1">
      <c r="A1" s="401" t="s">
        <v>21</v>
      </c>
      <c r="B1" s="402"/>
      <c r="C1" s="402"/>
      <c r="D1" s="402"/>
      <c r="E1" s="402"/>
      <c r="F1" s="402"/>
      <c r="G1" s="402"/>
      <c r="H1" s="103"/>
    </row>
    <row r="2" spans="1:8" ht="30" customHeight="1">
      <c r="A2" s="403" t="s">
        <v>310</v>
      </c>
      <c r="B2" s="403"/>
      <c r="C2" s="403"/>
      <c r="D2" s="403"/>
      <c r="E2" s="403"/>
      <c r="F2" s="403"/>
      <c r="G2" s="403"/>
      <c r="H2" s="103"/>
    </row>
    <row r="3" spans="1:8" ht="30" customHeight="1">
      <c r="A3" s="404" t="s">
        <v>566</v>
      </c>
      <c r="B3" s="405"/>
      <c r="C3" s="405"/>
      <c r="D3" s="405"/>
      <c r="E3" s="405"/>
      <c r="F3" s="405"/>
      <c r="G3" s="405"/>
      <c r="H3" s="104"/>
    </row>
    <row r="4" spans="1:8" ht="30.75" customHeight="1" thickBot="1">
      <c r="B4" s="62" t="s">
        <v>11</v>
      </c>
      <c r="F4" s="406" t="s">
        <v>66</v>
      </c>
      <c r="G4" s="356"/>
    </row>
    <row r="5" spans="1:8" s="63" customFormat="1" ht="39.9" customHeight="1">
      <c r="A5" s="407" t="s">
        <v>67</v>
      </c>
      <c r="B5" s="409" t="s">
        <v>69</v>
      </c>
      <c r="C5" s="410"/>
      <c r="D5" s="409" t="s">
        <v>70</v>
      </c>
      <c r="E5" s="410"/>
      <c r="F5" s="415" t="s">
        <v>68</v>
      </c>
      <c r="G5" s="416"/>
    </row>
    <row r="6" spans="1:8" s="63" customFormat="1" ht="54" customHeight="1">
      <c r="A6" s="408"/>
      <c r="B6" s="411"/>
      <c r="C6" s="412"/>
      <c r="D6" s="413"/>
      <c r="E6" s="414"/>
      <c r="F6" s="105" t="s">
        <v>71</v>
      </c>
      <c r="G6" s="106" t="s">
        <v>103</v>
      </c>
    </row>
    <row r="7" spans="1:8" s="63" customFormat="1" ht="24" customHeight="1">
      <c r="A7" s="197" t="s">
        <v>1</v>
      </c>
      <c r="B7" s="279">
        <v>4302529840431</v>
      </c>
      <c r="C7" s="279">
        <v>78.05642530317877</v>
      </c>
      <c r="D7" s="279">
        <v>3587425139631</v>
      </c>
      <c r="E7" s="280">
        <v>100</v>
      </c>
      <c r="F7" s="279">
        <v>715104700800</v>
      </c>
      <c r="G7" s="274">
        <v>19.933648033518413</v>
      </c>
    </row>
    <row r="8" spans="1:8" s="63" customFormat="1" ht="24" customHeight="1">
      <c r="A8" s="198" t="s">
        <v>227</v>
      </c>
      <c r="B8" s="281">
        <v>3790185075231</v>
      </c>
      <c r="C8" s="281">
        <v>77.929682621495161</v>
      </c>
      <c r="D8" s="281">
        <v>3251677726579</v>
      </c>
      <c r="E8" s="281" t="e">
        <v>#N/A</v>
      </c>
      <c r="F8" s="281">
        <v>538507348652</v>
      </c>
      <c r="G8" s="275">
        <v>16.56090775079819</v>
      </c>
    </row>
    <row r="9" spans="1:8" s="63" customFormat="1" ht="24" customHeight="1">
      <c r="A9" s="198" t="s">
        <v>226</v>
      </c>
      <c r="B9" s="281">
        <v>104847582767</v>
      </c>
      <c r="C9" s="281">
        <v>2.4368821752668435</v>
      </c>
      <c r="D9" s="281">
        <v>73440748731</v>
      </c>
      <c r="E9" s="281"/>
      <c r="F9" s="281">
        <v>31406834036</v>
      </c>
      <c r="G9" s="275">
        <v>42.764860896281817</v>
      </c>
    </row>
    <row r="10" spans="1:8" s="63" customFormat="1" ht="24" customHeight="1">
      <c r="A10" s="107" t="s">
        <v>207</v>
      </c>
      <c r="B10" s="282">
        <v>104847582767</v>
      </c>
      <c r="C10" s="282">
        <v>2.4368821752668435</v>
      </c>
      <c r="D10" s="282">
        <v>73440748731</v>
      </c>
      <c r="E10" s="282">
        <v>2.0471716028213502</v>
      </c>
      <c r="F10" s="282">
        <v>31406834036</v>
      </c>
      <c r="G10" s="276">
        <v>42.764860896281817</v>
      </c>
    </row>
    <row r="11" spans="1:8" s="63" customFormat="1" ht="24" customHeight="1">
      <c r="A11" s="198" t="s">
        <v>343</v>
      </c>
      <c r="B11" s="283">
        <v>3618566234613</v>
      </c>
      <c r="C11" s="283">
        <v>73.940893537331405</v>
      </c>
      <c r="D11" s="283">
        <v>3117891821907</v>
      </c>
      <c r="E11" s="281">
        <v>86.911690155232179</v>
      </c>
      <c r="F11" s="281">
        <v>500674412706</v>
      </c>
      <c r="G11" s="275">
        <v>16.058107250166618</v>
      </c>
    </row>
    <row r="12" spans="1:8" s="63" customFormat="1" ht="24" customHeight="1">
      <c r="A12" s="107" t="s">
        <v>209</v>
      </c>
      <c r="B12" s="419">
        <v>426635324418</v>
      </c>
      <c r="C12" s="419">
        <v>9.9159178492824207</v>
      </c>
      <c r="D12" s="419">
        <v>417152224988</v>
      </c>
      <c r="E12" s="419">
        <v>11.628179230268424</v>
      </c>
      <c r="F12" s="419">
        <v>9483099430</v>
      </c>
      <c r="G12" s="421">
        <v>2.2732947020174219</v>
      </c>
    </row>
    <row r="13" spans="1:8" s="63" customFormat="1" ht="15.75" customHeight="1">
      <c r="A13" s="107" t="s">
        <v>208</v>
      </c>
      <c r="B13" s="420"/>
      <c r="C13" s="420"/>
      <c r="D13" s="420"/>
      <c r="E13" s="420"/>
      <c r="F13" s="420"/>
      <c r="G13" s="422"/>
    </row>
    <row r="14" spans="1:8" s="63" customFormat="1" ht="25.2" customHeight="1">
      <c r="A14" s="107" t="s">
        <v>209</v>
      </c>
      <c r="B14" s="419">
        <v>83789723647</v>
      </c>
      <c r="C14" s="419">
        <v>1.9474524699311899</v>
      </c>
      <c r="D14" s="419">
        <v>8008754636</v>
      </c>
      <c r="E14" s="419">
        <v>0.2232452058030617</v>
      </c>
      <c r="F14" s="419">
        <v>75780969011</v>
      </c>
      <c r="G14" s="417">
        <v>946.22662892378321</v>
      </c>
    </row>
    <row r="15" spans="1:8" s="63" customFormat="1" ht="18.75" customHeight="1">
      <c r="A15" s="109" t="s">
        <v>210</v>
      </c>
      <c r="B15" s="420"/>
      <c r="C15" s="420"/>
      <c r="D15" s="420"/>
      <c r="E15" s="420"/>
      <c r="F15" s="420"/>
      <c r="G15" s="418"/>
    </row>
    <row r="16" spans="1:8" s="63" customFormat="1" ht="22.2" customHeight="1">
      <c r="A16" s="107" t="s">
        <v>575</v>
      </c>
      <c r="B16" s="284">
        <v>120277282254</v>
      </c>
      <c r="C16" s="282">
        <v>2.795501407654418</v>
      </c>
      <c r="D16" s="284">
        <v>116642052904</v>
      </c>
      <c r="E16" s="282" t="e">
        <v>#N/A</v>
      </c>
      <c r="F16" s="282">
        <v>3635229350</v>
      </c>
      <c r="G16" s="276">
        <v>3.1165683897829761</v>
      </c>
    </row>
    <row r="17" spans="1:7" s="63" customFormat="1" ht="22.2" customHeight="1">
      <c r="A17" s="107" t="s">
        <v>211</v>
      </c>
      <c r="B17" s="282">
        <v>2356740041626</v>
      </c>
      <c r="C17" s="282">
        <v>54.775681495097238</v>
      </c>
      <c r="D17" s="282">
        <v>2124942204147</v>
      </c>
      <c r="E17" s="282" t="e">
        <v>#N/A</v>
      </c>
      <c r="F17" s="282">
        <v>231797837479</v>
      </c>
      <c r="G17" s="276">
        <v>10.908430216437294</v>
      </c>
    </row>
    <row r="18" spans="1:7" s="63" customFormat="1" ht="22.2" customHeight="1">
      <c r="A18" s="107" t="s">
        <v>212</v>
      </c>
      <c r="B18" s="282">
        <v>193886636780</v>
      </c>
      <c r="C18" s="282">
        <v>4.5063403153661259</v>
      </c>
      <c r="D18" s="282">
        <v>-81090186796</v>
      </c>
      <c r="E18" s="282" t="e">
        <v>#N/A</v>
      </c>
      <c r="F18" s="282">
        <v>274976823576</v>
      </c>
      <c r="G18" s="333" t="s">
        <v>557</v>
      </c>
    </row>
    <row r="19" spans="1:7" s="63" customFormat="1" ht="22.2" customHeight="1">
      <c r="A19" s="107" t="s">
        <v>342</v>
      </c>
      <c r="B19" s="282">
        <v>437237225888</v>
      </c>
      <c r="C19" s="282"/>
      <c r="D19" s="282">
        <v>532236772028</v>
      </c>
      <c r="E19" s="282"/>
      <c r="F19" s="282">
        <v>-94999546140</v>
      </c>
      <c r="G19" s="276">
        <v>-17.849113614983793</v>
      </c>
    </row>
    <row r="20" spans="1:7" s="63" customFormat="1" ht="22.2" customHeight="1">
      <c r="A20" s="198" t="s">
        <v>225</v>
      </c>
      <c r="B20" s="281">
        <v>66771257851</v>
      </c>
      <c r="C20" s="281">
        <v>1.5519069088969126</v>
      </c>
      <c r="D20" s="281">
        <v>60038610939</v>
      </c>
      <c r="E20" s="281" t="e">
        <v>#N/A</v>
      </c>
      <c r="F20" s="281">
        <v>6732646912</v>
      </c>
      <c r="G20" s="275">
        <v>11.213861891042843</v>
      </c>
    </row>
    <row r="21" spans="1:7" s="63" customFormat="1" ht="22.2" customHeight="1">
      <c r="A21" s="107" t="s">
        <v>213</v>
      </c>
      <c r="B21" s="282">
        <v>59327492206</v>
      </c>
      <c r="C21" s="282">
        <v>1.3788978672151859</v>
      </c>
      <c r="D21" s="282">
        <v>56976963371</v>
      </c>
      <c r="E21" s="282" t="e">
        <v>#N/A</v>
      </c>
      <c r="F21" s="282">
        <v>2350528835</v>
      </c>
      <c r="G21" s="276">
        <v>4.1254020852160167</v>
      </c>
    </row>
    <row r="22" spans="1:7" s="63" customFormat="1" ht="22.2" customHeight="1">
      <c r="A22" s="107" t="s">
        <v>215</v>
      </c>
      <c r="B22" s="282">
        <v>609748096</v>
      </c>
      <c r="C22" s="282">
        <v>1.4171850483642882E-2</v>
      </c>
      <c r="D22" s="282">
        <v>547951680</v>
      </c>
      <c r="E22" s="282" t="e">
        <v>#N/A</v>
      </c>
      <c r="F22" s="282">
        <v>61796416</v>
      </c>
      <c r="G22" s="276">
        <v>11.277712662547179</v>
      </c>
    </row>
    <row r="23" spans="1:7" s="63" customFormat="1" ht="22.2" customHeight="1">
      <c r="A23" s="107" t="s">
        <v>214</v>
      </c>
      <c r="B23" s="282">
        <v>4635077067</v>
      </c>
      <c r="C23" s="282">
        <v>0.10772910912654327</v>
      </c>
      <c r="D23" s="282">
        <v>2513437433</v>
      </c>
      <c r="E23" s="282" t="e">
        <v>#N/A</v>
      </c>
      <c r="F23" s="282">
        <v>2121639634</v>
      </c>
      <c r="G23" s="276">
        <v>84.411873800560215</v>
      </c>
    </row>
    <row r="24" spans="1:7" s="63" customFormat="1" ht="22.2" customHeight="1">
      <c r="A24" s="107" t="s">
        <v>216</v>
      </c>
      <c r="B24" s="282">
        <v>2198940482</v>
      </c>
      <c r="C24" s="282">
        <v>5.1108082071540592E-2</v>
      </c>
      <c r="D24" s="282">
        <v>258455</v>
      </c>
      <c r="E24" s="282" t="e">
        <v>#N/A</v>
      </c>
      <c r="F24" s="282">
        <v>2198682027</v>
      </c>
      <c r="G24" s="276">
        <v>850702.0668975258</v>
      </c>
    </row>
    <row r="25" spans="1:7" s="63" customFormat="1" ht="20.399999999999999" customHeight="1">
      <c r="A25" s="198" t="s">
        <v>223</v>
      </c>
      <c r="B25" s="281"/>
      <c r="C25" s="281"/>
      <c r="D25" s="281">
        <v>306545002</v>
      </c>
      <c r="E25" s="281">
        <v>0</v>
      </c>
      <c r="F25" s="281">
        <v>-306545002</v>
      </c>
      <c r="G25" s="275">
        <v>-100</v>
      </c>
    </row>
    <row r="26" spans="1:7" s="63" customFormat="1" ht="20.399999999999999" customHeight="1">
      <c r="A26" s="107" t="s">
        <v>224</v>
      </c>
      <c r="B26" s="282"/>
      <c r="C26" s="282"/>
      <c r="D26" s="282">
        <v>306545002</v>
      </c>
      <c r="E26" s="282"/>
      <c r="F26" s="282">
        <v>-306545002</v>
      </c>
      <c r="G26" s="276">
        <v>-100</v>
      </c>
    </row>
    <row r="27" spans="1:7" s="63" customFormat="1" ht="20.399999999999999" customHeight="1">
      <c r="A27" s="198" t="s">
        <v>344</v>
      </c>
      <c r="B27" s="281">
        <v>506882938269</v>
      </c>
      <c r="C27" s="281">
        <v>0</v>
      </c>
      <c r="D27" s="281">
        <v>330795651567</v>
      </c>
      <c r="E27" s="281" t="e">
        <v>#N/A</v>
      </c>
      <c r="F27" s="281">
        <v>176087286702</v>
      </c>
      <c r="G27" s="275">
        <v>53.231439369853675</v>
      </c>
    </row>
    <row r="28" spans="1:7" s="63" customFormat="1" ht="20.399999999999999" customHeight="1">
      <c r="A28" s="198" t="s">
        <v>345</v>
      </c>
      <c r="B28" s="281">
        <v>506882938269</v>
      </c>
      <c r="C28" s="281"/>
      <c r="D28" s="281">
        <v>330795651567</v>
      </c>
      <c r="E28" s="281" t="e">
        <v>#N/A</v>
      </c>
      <c r="F28" s="281">
        <v>176087286702</v>
      </c>
      <c r="G28" s="275">
        <v>53.231439369853675</v>
      </c>
    </row>
    <row r="29" spans="1:7" s="63" customFormat="1" ht="22.95" customHeight="1">
      <c r="A29" s="107" t="s">
        <v>209</v>
      </c>
      <c r="B29" s="419">
        <v>13317832817</v>
      </c>
      <c r="C29" s="419">
        <v>0.30953493202654708</v>
      </c>
      <c r="D29" s="419">
        <v>13615634048</v>
      </c>
      <c r="E29" s="419">
        <v>0.37953778874952337</v>
      </c>
      <c r="F29" s="419">
        <v>-297801231</v>
      </c>
      <c r="G29" s="421">
        <v>-2.1872006103435484</v>
      </c>
    </row>
    <row r="30" spans="1:7" s="63" customFormat="1" ht="16.5" customHeight="1">
      <c r="A30" s="107" t="s">
        <v>217</v>
      </c>
      <c r="B30" s="420"/>
      <c r="C30" s="420"/>
      <c r="D30" s="420"/>
      <c r="E30" s="420"/>
      <c r="F30" s="420"/>
      <c r="G30" s="421"/>
    </row>
    <row r="31" spans="1:7" s="63" customFormat="1" ht="26.4" customHeight="1">
      <c r="A31" s="108" t="s">
        <v>209</v>
      </c>
      <c r="B31" s="419">
        <v>-205195541</v>
      </c>
      <c r="C31" s="419">
        <v>-4.769183448113978E-3</v>
      </c>
      <c r="D31" s="419">
        <v>-1065405</v>
      </c>
      <c r="E31" s="419">
        <v>-2.9698320063330629E-5</v>
      </c>
      <c r="F31" s="419">
        <v>-204130136</v>
      </c>
      <c r="G31" s="421">
        <v>19159.86277518878</v>
      </c>
    </row>
    <row r="32" spans="1:7" s="63" customFormat="1" ht="18.75" customHeight="1">
      <c r="A32" s="109" t="s">
        <v>218</v>
      </c>
      <c r="B32" s="419"/>
      <c r="C32" s="420"/>
      <c r="D32" s="419"/>
      <c r="E32" s="420"/>
      <c r="F32" s="420"/>
      <c r="G32" s="421"/>
    </row>
    <row r="33" spans="1:7" s="63" customFormat="1" ht="21" customHeight="1">
      <c r="A33" s="107" t="s">
        <v>574</v>
      </c>
      <c r="B33" s="282">
        <v>476827630993</v>
      </c>
      <c r="C33" s="282">
        <v>11.082494455058432</v>
      </c>
      <c r="D33" s="282">
        <v>308553372924</v>
      </c>
      <c r="E33" s="282" t="e">
        <v>#N/A</v>
      </c>
      <c r="F33" s="282">
        <v>168274258069</v>
      </c>
      <c r="G33" s="276">
        <v>54.536515506005422</v>
      </c>
    </row>
    <row r="34" spans="1:7" s="63" customFormat="1" ht="21" customHeight="1">
      <c r="A34" s="107" t="s">
        <v>222</v>
      </c>
      <c r="B34" s="282">
        <v>16942670000</v>
      </c>
      <c r="C34" s="282"/>
      <c r="D34" s="282">
        <v>8627710000</v>
      </c>
      <c r="E34" s="282"/>
      <c r="F34" s="282">
        <v>8314960000</v>
      </c>
      <c r="G34" s="276">
        <v>96.375052012642982</v>
      </c>
    </row>
    <row r="35" spans="1:7" s="63" customFormat="1" ht="23.4" customHeight="1">
      <c r="A35" s="198" t="s">
        <v>228</v>
      </c>
      <c r="B35" s="281">
        <v>8685231</v>
      </c>
      <c r="C35" s="281"/>
      <c r="D35" s="281">
        <v>10868613</v>
      </c>
      <c r="E35" s="281">
        <v>0</v>
      </c>
      <c r="F35" s="281">
        <v>-2183382</v>
      </c>
      <c r="G35" s="275">
        <v>-20.088874265741179</v>
      </c>
    </row>
    <row r="36" spans="1:7" s="63" customFormat="1" ht="23.4" customHeight="1">
      <c r="A36" s="198" t="s">
        <v>229</v>
      </c>
      <c r="B36" s="281">
        <v>8685231</v>
      </c>
      <c r="C36" s="281"/>
      <c r="D36" s="281">
        <v>10868613</v>
      </c>
      <c r="E36" s="281">
        <v>0</v>
      </c>
      <c r="F36" s="281">
        <v>-2183382</v>
      </c>
      <c r="G36" s="275">
        <v>-20.088874265741179</v>
      </c>
    </row>
    <row r="37" spans="1:7" s="63" customFormat="1" ht="23.4" customHeight="1">
      <c r="A37" s="107" t="s">
        <v>219</v>
      </c>
      <c r="B37" s="282">
        <v>8685231</v>
      </c>
      <c r="C37" s="282"/>
      <c r="D37" s="282">
        <v>10868613</v>
      </c>
      <c r="E37" s="282"/>
      <c r="F37" s="282">
        <v>-2183382</v>
      </c>
      <c r="G37" s="276">
        <v>-20.088874265741179</v>
      </c>
    </row>
    <row r="38" spans="1:7" s="63" customFormat="1" ht="23.4" customHeight="1">
      <c r="A38" s="198" t="s">
        <v>230</v>
      </c>
      <c r="B38" s="281">
        <v>5453141700</v>
      </c>
      <c r="C38" s="281">
        <v>0.12674268168361474</v>
      </c>
      <c r="D38" s="281">
        <v>4940892872</v>
      </c>
      <c r="E38" s="281" t="e">
        <v>#N/A</v>
      </c>
      <c r="F38" s="281">
        <v>512248828</v>
      </c>
      <c r="G38" s="275">
        <v>10.367535610879361</v>
      </c>
    </row>
    <row r="39" spans="1:7" s="63" customFormat="1" ht="23.4" customHeight="1">
      <c r="A39" s="198" t="s">
        <v>231</v>
      </c>
      <c r="B39" s="281">
        <v>5453141700</v>
      </c>
      <c r="C39" s="281">
        <v>0.12674268168361474</v>
      </c>
      <c r="D39" s="281">
        <v>4940892872</v>
      </c>
      <c r="E39" s="281" t="e">
        <v>#N/A</v>
      </c>
      <c r="F39" s="281">
        <v>512248828</v>
      </c>
      <c r="G39" s="275">
        <v>10.367535610879361</v>
      </c>
    </row>
    <row r="40" spans="1:7" s="63" customFormat="1" ht="23.4" customHeight="1">
      <c r="A40" s="107" t="s">
        <v>220</v>
      </c>
      <c r="B40" s="282">
        <v>6008635992</v>
      </c>
      <c r="C40" s="282">
        <v>0.13965355767057488</v>
      </c>
      <c r="D40" s="282">
        <v>5563427234</v>
      </c>
      <c r="E40" s="282" t="e">
        <v>#N/A</v>
      </c>
      <c r="F40" s="282">
        <v>445208758</v>
      </c>
      <c r="G40" s="276">
        <v>8.0024189995544024</v>
      </c>
    </row>
    <row r="41" spans="1:7" s="63" customFormat="1" ht="23.4" customHeight="1">
      <c r="A41" s="107" t="s">
        <v>221</v>
      </c>
      <c r="B41" s="282">
        <v>-555494292</v>
      </c>
      <c r="C41" s="282">
        <v>-1.291087598696013E-2</v>
      </c>
      <c r="D41" s="282">
        <v>-622534362</v>
      </c>
      <c r="E41" s="282" t="e">
        <v>#N/A</v>
      </c>
      <c r="F41" s="282">
        <v>67040070</v>
      </c>
      <c r="G41" s="276">
        <v>-10.768894713638314</v>
      </c>
    </row>
    <row r="42" spans="1:7" s="63" customFormat="1" ht="23.4" customHeight="1">
      <c r="A42" s="107"/>
      <c r="B42" s="346"/>
      <c r="C42" s="346"/>
      <c r="D42" s="346"/>
      <c r="E42" s="346"/>
      <c r="F42" s="346"/>
      <c r="G42" s="277"/>
    </row>
    <row r="43" spans="1:7" s="63" customFormat="1" ht="23.4" customHeight="1">
      <c r="A43" s="107"/>
      <c r="B43" s="346"/>
      <c r="C43" s="346"/>
      <c r="D43" s="346"/>
      <c r="E43" s="346"/>
      <c r="F43" s="346"/>
      <c r="G43" s="277"/>
    </row>
    <row r="44" spans="1:7" s="63" customFormat="1" ht="30.6" customHeight="1" thickBot="1">
      <c r="A44" s="212" t="s">
        <v>105</v>
      </c>
      <c r="B44" s="285">
        <v>4302529840431</v>
      </c>
      <c r="C44" s="285">
        <v>100</v>
      </c>
      <c r="D44" s="285">
        <v>3587425139631</v>
      </c>
      <c r="E44" s="285" t="e">
        <v>#N/A</v>
      </c>
      <c r="F44" s="285">
        <v>715104700800</v>
      </c>
      <c r="G44" s="278">
        <v>19.933648033518413</v>
      </c>
    </row>
    <row r="45" spans="1:7" s="63" customFormat="1" ht="25.95" customHeight="1">
      <c r="A45" s="81" t="s">
        <v>572</v>
      </c>
      <c r="B45" s="65"/>
      <c r="C45" s="66"/>
      <c r="D45" s="65"/>
      <c r="E45" s="66"/>
      <c r="F45" s="65"/>
      <c r="G45" s="66"/>
    </row>
    <row r="46" spans="1:7" s="63" customFormat="1" ht="21.9" customHeight="1">
      <c r="A46" s="36" t="s">
        <v>579</v>
      </c>
      <c r="B46" s="65"/>
      <c r="C46" s="66"/>
      <c r="D46" s="65"/>
      <c r="E46" s="66"/>
      <c r="F46" s="65"/>
      <c r="G46" s="66"/>
    </row>
    <row r="47" spans="1:7" ht="21.9" customHeight="1">
      <c r="A47" s="341" t="s">
        <v>573</v>
      </c>
    </row>
    <row r="48" spans="1:7" ht="21.9" customHeight="1">
      <c r="A48" s="81" t="s">
        <v>783</v>
      </c>
    </row>
    <row r="49" spans="1:1" ht="21.9" customHeight="1">
      <c r="A49" s="81" t="s">
        <v>576</v>
      </c>
    </row>
    <row r="50" spans="1:1" ht="18" customHeight="1">
      <c r="A50" s="110" t="s">
        <v>784</v>
      </c>
    </row>
  </sheetData>
  <mergeCells count="32">
    <mergeCell ref="G31:G32"/>
    <mergeCell ref="B29:B30"/>
    <mergeCell ref="C29:C30"/>
    <mergeCell ref="D29:D30"/>
    <mergeCell ref="E29:E30"/>
    <mergeCell ref="F29:F30"/>
    <mergeCell ref="G29:G30"/>
    <mergeCell ref="B31:B32"/>
    <mergeCell ref="C31:C32"/>
    <mergeCell ref="D31:D32"/>
    <mergeCell ref="E31:E32"/>
    <mergeCell ref="F31:F32"/>
    <mergeCell ref="G14:G15"/>
    <mergeCell ref="B12:B13"/>
    <mergeCell ref="C12:C13"/>
    <mergeCell ref="D12:D13"/>
    <mergeCell ref="E12:E13"/>
    <mergeCell ref="F12:F13"/>
    <mergeCell ref="G12:G13"/>
    <mergeCell ref="B14:B15"/>
    <mergeCell ref="C14:C15"/>
    <mergeCell ref="D14:D15"/>
    <mergeCell ref="E14:E15"/>
    <mergeCell ref="F14:F15"/>
    <mergeCell ref="A1:G1"/>
    <mergeCell ref="A2:G2"/>
    <mergeCell ref="A3:G3"/>
    <mergeCell ref="F4:G4"/>
    <mergeCell ref="A5:A6"/>
    <mergeCell ref="B5:C6"/>
    <mergeCell ref="D5:E6"/>
    <mergeCell ref="F5:G5"/>
  </mergeCells>
  <phoneticPr fontId="8" type="noConversion"/>
  <printOptions horizontalCentered="1"/>
  <pageMargins left="0.39370078740157483" right="0.39370078740157483" top="0.78740157480314965" bottom="0.39370078740157483" header="0.11811023622047245" footer="0.39370078740157483"/>
  <pageSetup paperSize="9" scale="63" orientation="portrait" r:id="rId1"/>
  <headerFooter alignWithMargins="0">
    <oddFooter>&amp;C&amp;"標楷體,標準"&amp;14 &amp;16 12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zoomScaleNormal="100" workbookViewId="0">
      <selection activeCell="B6" sqref="B6:B32"/>
    </sheetView>
  </sheetViews>
  <sheetFormatPr defaultColWidth="8.9140625" defaultRowHeight="16.2"/>
  <cols>
    <col min="1" max="1" width="36.75" style="22" customWidth="1"/>
    <col min="2" max="2" width="16.75" style="23" customWidth="1"/>
    <col min="3" max="3" width="14.9140625" style="22" customWidth="1"/>
    <col min="4" max="16384" width="8.9140625" style="22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463" t="s">
        <v>86</v>
      </c>
      <c r="B2" s="463"/>
      <c r="C2" s="463"/>
    </row>
    <row r="3" spans="1:3" ht="20.100000000000001" customHeight="1">
      <c r="A3" s="464" t="s">
        <v>568</v>
      </c>
      <c r="B3" s="464"/>
      <c r="C3" s="464"/>
    </row>
    <row r="4" spans="1:3" ht="20.100000000000001" customHeight="1" thickBot="1">
      <c r="C4" s="57" t="s">
        <v>127</v>
      </c>
    </row>
    <row r="5" spans="1:3" s="28" customFormat="1" ht="21" customHeight="1">
      <c r="A5" s="126" t="s">
        <v>24</v>
      </c>
      <c r="B5" s="127" t="s">
        <v>17</v>
      </c>
      <c r="C5" s="128" t="s">
        <v>18</v>
      </c>
    </row>
    <row r="6" spans="1:3" s="28" customFormat="1" ht="25.95" customHeight="1">
      <c r="A6" s="144" t="s">
        <v>383</v>
      </c>
      <c r="B6" s="60">
        <v>1255262683234</v>
      </c>
      <c r="C6" s="152"/>
    </row>
    <row r="7" spans="1:3" s="28" customFormat="1" ht="21" customHeight="1">
      <c r="A7" s="129"/>
      <c r="B7" s="68"/>
      <c r="C7" s="131"/>
    </row>
    <row r="8" spans="1:3" s="28" customFormat="1" ht="21" customHeight="1">
      <c r="A8" s="129"/>
      <c r="B8" s="68"/>
      <c r="C8" s="131"/>
    </row>
    <row r="9" spans="1:3" s="28" customFormat="1" ht="21" customHeight="1">
      <c r="A9" s="129"/>
      <c r="B9" s="68"/>
      <c r="C9" s="131"/>
    </row>
    <row r="10" spans="1:3" s="28" customFormat="1" ht="21" customHeight="1">
      <c r="A10" s="129"/>
      <c r="B10" s="68"/>
      <c r="C10" s="131"/>
    </row>
    <row r="11" spans="1:3" s="28" customFormat="1" ht="21" customHeight="1">
      <c r="A11" s="129"/>
      <c r="B11" s="61"/>
      <c r="C11" s="131"/>
    </row>
    <row r="12" spans="1:3" s="28" customFormat="1" ht="21" customHeight="1">
      <c r="A12" s="129"/>
      <c r="B12" s="61"/>
      <c r="C12" s="131"/>
    </row>
    <row r="13" spans="1:3" s="28" customFormat="1" ht="21" customHeight="1">
      <c r="A13" s="129"/>
      <c r="B13" s="61"/>
      <c r="C13" s="131"/>
    </row>
    <row r="14" spans="1:3" s="28" customFormat="1" ht="21" customHeight="1">
      <c r="A14" s="129"/>
      <c r="B14" s="61"/>
      <c r="C14" s="131"/>
    </row>
    <row r="15" spans="1:3" s="28" customFormat="1" ht="21" customHeight="1">
      <c r="A15" s="129"/>
      <c r="B15" s="61"/>
      <c r="C15" s="131"/>
    </row>
    <row r="16" spans="1:3" s="28" customFormat="1" ht="21" customHeight="1">
      <c r="A16" s="129"/>
      <c r="B16" s="61"/>
      <c r="C16" s="131"/>
    </row>
    <row r="17" spans="1:3" s="28" customFormat="1" ht="21" customHeight="1">
      <c r="A17" s="129"/>
      <c r="B17" s="61"/>
      <c r="C17" s="131"/>
    </row>
    <row r="18" spans="1:3" s="28" customFormat="1" ht="21" customHeight="1">
      <c r="A18" s="129"/>
      <c r="B18" s="61"/>
      <c r="C18" s="131"/>
    </row>
    <row r="19" spans="1:3" s="28" customFormat="1" ht="21" customHeight="1">
      <c r="A19" s="129"/>
      <c r="B19" s="61"/>
      <c r="C19" s="131"/>
    </row>
    <row r="20" spans="1:3" s="28" customFormat="1" ht="21" customHeight="1">
      <c r="A20" s="129"/>
      <c r="B20" s="61"/>
      <c r="C20" s="131"/>
    </row>
    <row r="21" spans="1:3" s="28" customFormat="1" ht="21" customHeight="1">
      <c r="A21" s="129"/>
      <c r="B21" s="61"/>
      <c r="C21" s="131"/>
    </row>
    <row r="22" spans="1:3" s="28" customFormat="1" ht="21" customHeight="1">
      <c r="A22" s="129"/>
      <c r="B22" s="61"/>
      <c r="C22" s="131"/>
    </row>
    <row r="23" spans="1:3" s="28" customFormat="1" ht="21" customHeight="1">
      <c r="A23" s="129"/>
      <c r="B23" s="61"/>
      <c r="C23" s="131"/>
    </row>
    <row r="24" spans="1:3" s="28" customFormat="1" ht="21" customHeight="1">
      <c r="A24" s="129"/>
      <c r="B24" s="61"/>
      <c r="C24" s="131"/>
    </row>
    <row r="25" spans="1:3" s="28" customFormat="1" ht="21" customHeight="1">
      <c r="A25" s="129"/>
      <c r="B25" s="61"/>
      <c r="C25" s="131"/>
    </row>
    <row r="26" spans="1:3" s="28" customFormat="1" ht="21" customHeight="1">
      <c r="A26" s="129"/>
      <c r="B26" s="61"/>
      <c r="C26" s="131"/>
    </row>
    <row r="27" spans="1:3" s="28" customFormat="1" ht="21" customHeight="1">
      <c r="A27" s="129"/>
      <c r="B27" s="61"/>
      <c r="C27" s="131"/>
    </row>
    <row r="28" spans="1:3" s="28" customFormat="1" ht="21" customHeight="1">
      <c r="A28" s="129"/>
      <c r="B28" s="61"/>
      <c r="C28" s="131"/>
    </row>
    <row r="29" spans="1:3" s="28" customFormat="1" ht="21" customHeight="1">
      <c r="A29" s="129"/>
      <c r="B29" s="61"/>
      <c r="C29" s="131"/>
    </row>
    <row r="30" spans="1:3" s="28" customFormat="1" ht="25.2" customHeight="1">
      <c r="A30" s="129"/>
      <c r="B30" s="61"/>
      <c r="C30" s="131"/>
    </row>
    <row r="31" spans="1:3" s="28" customFormat="1" ht="21" customHeight="1">
      <c r="A31" s="129"/>
      <c r="B31" s="61"/>
      <c r="C31" s="131"/>
    </row>
    <row r="32" spans="1:3" s="28" customFormat="1" ht="21" customHeight="1" thickBot="1">
      <c r="A32" s="133" t="s">
        <v>77</v>
      </c>
      <c r="B32" s="134">
        <v>1255262683234</v>
      </c>
      <c r="C32" s="135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&amp;C&amp;"標楷體,標準"&amp;9 48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38">
    <pageSetUpPr fitToPage="1"/>
  </sheetPr>
  <dimension ref="A1:E19"/>
  <sheetViews>
    <sheetView zoomScale="78" zoomScaleNormal="78" workbookViewId="0">
      <selection activeCell="B6" sqref="B6:E14"/>
    </sheetView>
  </sheetViews>
  <sheetFormatPr defaultColWidth="9.75" defaultRowHeight="16.2"/>
  <cols>
    <col min="1" max="1" width="25.6640625" style="3" customWidth="1"/>
    <col min="2" max="2" width="17.4140625" style="3" bestFit="1" customWidth="1"/>
    <col min="3" max="3" width="14.75" style="3" customWidth="1"/>
    <col min="4" max="4" width="14.6640625" style="3" customWidth="1"/>
    <col min="5" max="5" width="17.4140625" style="3" bestFit="1" customWidth="1"/>
    <col min="6" max="6" width="15.75" style="3" bestFit="1" customWidth="1"/>
    <col min="7" max="7" width="15.75" style="3" customWidth="1"/>
    <col min="8" max="8" width="9.75" style="3"/>
    <col min="9" max="9" width="15.33203125" style="3" bestFit="1" customWidth="1"/>
    <col min="10" max="16384" width="9.75" style="3"/>
  </cols>
  <sheetData>
    <row r="1" spans="1:5" s="19" customFormat="1" ht="30" customHeight="1">
      <c r="A1" s="484" t="s">
        <v>21</v>
      </c>
      <c r="B1" s="485"/>
      <c r="C1" s="485"/>
      <c r="D1" s="485"/>
      <c r="E1" s="485"/>
    </row>
    <row r="2" spans="1:5" s="19" customFormat="1" ht="30" customHeight="1">
      <c r="A2" s="484" t="s">
        <v>321</v>
      </c>
      <c r="B2" s="485"/>
      <c r="C2" s="485"/>
      <c r="D2" s="485"/>
      <c r="E2" s="485"/>
    </row>
    <row r="3" spans="1:5" s="19" customFormat="1" ht="30" customHeight="1">
      <c r="A3" s="486" t="s">
        <v>565</v>
      </c>
      <c r="B3" s="487"/>
      <c r="C3" s="487"/>
      <c r="D3" s="487"/>
      <c r="E3" s="487"/>
    </row>
    <row r="4" spans="1:5" s="19" customFormat="1" ht="18.75" customHeight="1" thickBot="1">
      <c r="E4" s="74" t="s">
        <v>72</v>
      </c>
    </row>
    <row r="5" spans="1:5" s="19" customFormat="1" ht="45" customHeight="1">
      <c r="A5" s="20" t="s">
        <v>73</v>
      </c>
      <c r="B5" s="96" t="s">
        <v>4</v>
      </c>
      <c r="C5" s="96" t="s">
        <v>5</v>
      </c>
      <c r="D5" s="96" t="s">
        <v>6</v>
      </c>
      <c r="E5" s="343" t="s">
        <v>7</v>
      </c>
    </row>
    <row r="6" spans="1:5" ht="50.1" customHeight="1">
      <c r="A6" s="42" t="s">
        <v>38</v>
      </c>
      <c r="B6" s="47">
        <v>545320298635</v>
      </c>
      <c r="C6" s="48"/>
      <c r="D6" s="47">
        <v>74178692981</v>
      </c>
      <c r="E6" s="54">
        <v>471141605654</v>
      </c>
    </row>
    <row r="7" spans="1:5" ht="50.1" customHeight="1">
      <c r="A7" s="43" t="s">
        <v>35</v>
      </c>
      <c r="B7" s="48">
        <v>304088239010</v>
      </c>
      <c r="C7" s="48">
        <v>10929292797</v>
      </c>
      <c r="D7" s="196"/>
      <c r="E7" s="55">
        <v>315017531807</v>
      </c>
    </row>
    <row r="8" spans="1:5" ht="50.1" customHeight="1">
      <c r="A8" s="43" t="s">
        <v>74</v>
      </c>
      <c r="B8" s="48">
        <v>742999080420</v>
      </c>
      <c r="C8" s="48">
        <v>46073399295</v>
      </c>
      <c r="D8" s="48"/>
      <c r="E8" s="55">
        <v>789072479715</v>
      </c>
    </row>
    <row r="9" spans="1:5" ht="50.1" customHeight="1">
      <c r="A9" s="43" t="s">
        <v>39</v>
      </c>
      <c r="B9" s="48">
        <v>635479648656</v>
      </c>
      <c r="C9" s="48">
        <v>294117215806</v>
      </c>
      <c r="D9" s="196"/>
      <c r="E9" s="55">
        <v>929596864462</v>
      </c>
    </row>
    <row r="10" spans="1:5" ht="50.1" customHeight="1">
      <c r="A10" s="43" t="s">
        <v>562</v>
      </c>
      <c r="B10" s="48">
        <v>895596909718</v>
      </c>
      <c r="C10" s="48">
        <v>79392644984</v>
      </c>
      <c r="D10" s="48"/>
      <c r="E10" s="55">
        <v>974989554702</v>
      </c>
    </row>
    <row r="11" spans="1:5" ht="50.1" customHeight="1">
      <c r="A11" s="43" t="s">
        <v>563</v>
      </c>
      <c r="B11" s="48">
        <v>471196058754</v>
      </c>
      <c r="C11" s="48">
        <v>3388647188</v>
      </c>
      <c r="D11" s="48"/>
      <c r="E11" s="55">
        <v>474584705942</v>
      </c>
    </row>
    <row r="12" spans="1:5" ht="45" customHeight="1">
      <c r="A12" s="44"/>
      <c r="B12" s="48"/>
      <c r="C12" s="48"/>
      <c r="D12" s="48"/>
      <c r="E12" s="55"/>
    </row>
    <row r="13" spans="1:5" ht="45" customHeight="1">
      <c r="A13" s="45"/>
      <c r="B13" s="48"/>
      <c r="C13" s="48"/>
      <c r="D13" s="48"/>
      <c r="E13" s="55"/>
    </row>
    <row r="14" spans="1:5" ht="45" customHeight="1" thickBot="1">
      <c r="A14" s="46" t="s">
        <v>8</v>
      </c>
      <c r="B14" s="49">
        <v>3594680235193</v>
      </c>
      <c r="C14" s="49">
        <v>433901200070</v>
      </c>
      <c r="D14" s="49">
        <v>74178692981</v>
      </c>
      <c r="E14" s="56">
        <v>3954402742282</v>
      </c>
    </row>
    <row r="15" spans="1:5" ht="22.5" customHeight="1">
      <c r="A15" s="90" t="s">
        <v>163</v>
      </c>
      <c r="B15" s="91"/>
      <c r="C15" s="91"/>
      <c r="D15" s="91"/>
      <c r="E15" s="91"/>
    </row>
    <row r="16" spans="1:5" ht="18" customHeight="1">
      <c r="A16" s="92" t="s">
        <v>164</v>
      </c>
    </row>
    <row r="17" spans="1:1" ht="23.25" customHeight="1">
      <c r="A17" s="19" t="s">
        <v>3</v>
      </c>
    </row>
    <row r="18" spans="1:1" ht="24.9" customHeight="1"/>
    <row r="19" spans="1:1" ht="24.9" customHeight="1">
      <c r="A19" s="4"/>
    </row>
  </sheetData>
  <mergeCells count="3">
    <mergeCell ref="A1:E1"/>
    <mergeCell ref="A2:E2"/>
    <mergeCell ref="A3:E3"/>
  </mergeCells>
  <phoneticPr fontId="2" type="noConversion"/>
  <pageMargins left="0.59055118110236227" right="0.39370078740157483" top="0.78740157480314965" bottom="0.78740157480314965" header="0.11811023622047245" footer="0.39370078740157483"/>
  <pageSetup paperSize="9" scale="80" fitToHeight="0" orientation="portrait" r:id="rId1"/>
  <headerFooter alignWithMargins="0">
    <oddFooter>&amp;C&amp;"標楷體,標準"49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G53"/>
  <sheetViews>
    <sheetView topLeftCell="A7" zoomScale="91" zoomScaleNormal="91" workbookViewId="0">
      <selection activeCell="A42" sqref="A42"/>
    </sheetView>
  </sheetViews>
  <sheetFormatPr defaultColWidth="8.9140625" defaultRowHeight="16.2"/>
  <cols>
    <col min="1" max="1" width="45" style="111" customWidth="1"/>
    <col min="2" max="2" width="27.25" style="111" customWidth="1"/>
    <col min="3" max="3" width="22.75" style="111" customWidth="1"/>
    <col min="4" max="16384" width="8.9140625" style="111"/>
  </cols>
  <sheetData>
    <row r="1" spans="1:3" ht="28.2">
      <c r="A1" s="488" t="s">
        <v>146</v>
      </c>
      <c r="B1" s="488"/>
      <c r="C1" s="488"/>
    </row>
    <row r="2" spans="1:3" ht="28.2">
      <c r="A2" s="488" t="s">
        <v>147</v>
      </c>
      <c r="B2" s="488"/>
      <c r="C2" s="488"/>
    </row>
    <row r="3" spans="1:3" ht="24.6">
      <c r="A3" s="489" t="s">
        <v>567</v>
      </c>
      <c r="B3" s="489"/>
      <c r="C3" s="489"/>
    </row>
    <row r="4" spans="1:3" ht="16.8" thickBot="1">
      <c r="C4" s="112" t="s">
        <v>127</v>
      </c>
    </row>
    <row r="5" spans="1:3" s="113" customFormat="1" ht="24.9" customHeight="1">
      <c r="A5" s="155" t="s">
        <v>148</v>
      </c>
      <c r="B5" s="156" t="s">
        <v>149</v>
      </c>
      <c r="C5" s="157" t="s">
        <v>150</v>
      </c>
    </row>
    <row r="6" spans="1:3" s="113" customFormat="1" ht="18" customHeight="1">
      <c r="A6" s="75" t="s">
        <v>151</v>
      </c>
      <c r="B6" s="114">
        <v>393449462174</v>
      </c>
      <c r="C6" s="158"/>
    </row>
    <row r="7" spans="1:3" s="113" customFormat="1" ht="18" customHeight="1">
      <c r="A7" s="122" t="s">
        <v>252</v>
      </c>
      <c r="B7" s="89">
        <v>2468459328</v>
      </c>
      <c r="C7" s="159"/>
    </row>
    <row r="8" spans="1:3" s="113" customFormat="1" ht="18" customHeight="1">
      <c r="A8" s="160" t="s">
        <v>253</v>
      </c>
      <c r="B8" s="89">
        <v>2058167117</v>
      </c>
      <c r="C8" s="159"/>
    </row>
    <row r="9" spans="1:3" s="113" customFormat="1" ht="18" customHeight="1">
      <c r="A9" s="160" t="s">
        <v>335</v>
      </c>
      <c r="B9" s="89">
        <v>410292211</v>
      </c>
      <c r="C9" s="159"/>
    </row>
    <row r="10" spans="1:3" s="113" customFormat="1" ht="18" customHeight="1">
      <c r="A10" s="122" t="s">
        <v>244</v>
      </c>
      <c r="B10" s="89">
        <v>389518969776</v>
      </c>
      <c r="C10" s="159"/>
    </row>
    <row r="11" spans="1:3" s="113" customFormat="1" ht="18" customHeight="1">
      <c r="A11" s="122" t="s">
        <v>254</v>
      </c>
      <c r="B11" s="89">
        <v>17157288481</v>
      </c>
      <c r="C11" s="159"/>
    </row>
    <row r="12" spans="1:3" s="113" customFormat="1" ht="18" customHeight="1">
      <c r="A12" s="160" t="s">
        <v>255</v>
      </c>
      <c r="B12" s="89">
        <v>14527343304</v>
      </c>
      <c r="C12" s="159"/>
    </row>
    <row r="13" spans="1:3" s="113" customFormat="1" ht="18" customHeight="1">
      <c r="A13" s="160" t="s">
        <v>256</v>
      </c>
      <c r="B13" s="89">
        <v>2235758320</v>
      </c>
      <c r="C13" s="159"/>
    </row>
    <row r="14" spans="1:3" s="113" customFormat="1" ht="18" customHeight="1">
      <c r="A14" s="161" t="s">
        <v>336</v>
      </c>
      <c r="B14" s="89">
        <v>97492708</v>
      </c>
      <c r="C14" s="159"/>
    </row>
    <row r="15" spans="1:3" s="113" customFormat="1" ht="18" customHeight="1">
      <c r="A15" s="161" t="s">
        <v>397</v>
      </c>
      <c r="B15" s="89">
        <v>296694149</v>
      </c>
      <c r="C15" s="159"/>
    </row>
    <row r="16" spans="1:3" s="113" customFormat="1" ht="18" customHeight="1">
      <c r="A16" s="122" t="s">
        <v>257</v>
      </c>
      <c r="B16" s="89">
        <v>72354083213</v>
      </c>
      <c r="C16" s="159"/>
    </row>
    <row r="17" spans="1:3" s="113" customFormat="1" ht="18" customHeight="1">
      <c r="A17" s="160" t="s">
        <v>258</v>
      </c>
      <c r="B17" s="89">
        <v>23649587218</v>
      </c>
      <c r="C17" s="159"/>
    </row>
    <row r="18" spans="1:3" s="113" customFormat="1" ht="18" customHeight="1">
      <c r="A18" s="160" t="s">
        <v>259</v>
      </c>
      <c r="B18" s="190">
        <v>47309501575</v>
      </c>
      <c r="C18" s="159"/>
    </row>
    <row r="19" spans="1:3" s="113" customFormat="1" ht="18" customHeight="1">
      <c r="A19" s="160" t="s">
        <v>337</v>
      </c>
      <c r="B19" s="190">
        <v>1394994420</v>
      </c>
      <c r="C19" s="159"/>
    </row>
    <row r="20" spans="1:3" s="113" customFormat="1" ht="18" customHeight="1">
      <c r="A20" s="122" t="s">
        <v>260</v>
      </c>
      <c r="B20" s="89">
        <v>300007598082</v>
      </c>
      <c r="C20" s="159"/>
    </row>
    <row r="21" spans="1:3" s="113" customFormat="1" ht="18" customHeight="1">
      <c r="A21" s="160" t="s">
        <v>378</v>
      </c>
      <c r="B21" s="89">
        <v>258873953205</v>
      </c>
      <c r="C21" s="159"/>
    </row>
    <row r="22" spans="1:3" s="113" customFormat="1" ht="18" customHeight="1">
      <c r="A22" s="160" t="s">
        <v>595</v>
      </c>
      <c r="B22" s="89">
        <v>7712855738</v>
      </c>
      <c r="C22" s="159"/>
    </row>
    <row r="23" spans="1:3" s="113" customFormat="1" ht="18" customHeight="1">
      <c r="A23" s="160" t="s">
        <v>596</v>
      </c>
      <c r="B23" s="89">
        <v>29617885539</v>
      </c>
      <c r="C23" s="159"/>
    </row>
    <row r="24" spans="1:3" s="113" customFormat="1" ht="18" customHeight="1">
      <c r="A24" s="160" t="s">
        <v>597</v>
      </c>
      <c r="B24" s="89">
        <v>489516668</v>
      </c>
      <c r="C24" s="159"/>
    </row>
    <row r="25" spans="1:3" s="113" customFormat="1" ht="18" customHeight="1">
      <c r="A25" s="160" t="s">
        <v>482</v>
      </c>
      <c r="B25" s="89">
        <v>88056370</v>
      </c>
      <c r="C25" s="159"/>
    </row>
    <row r="26" spans="1:3" s="113" customFormat="1" ht="18" customHeight="1">
      <c r="A26" s="160" t="s">
        <v>598</v>
      </c>
      <c r="B26" s="89">
        <v>3225330562</v>
      </c>
      <c r="C26" s="159"/>
    </row>
    <row r="27" spans="1:3" s="113" customFormat="1" ht="18" customHeight="1">
      <c r="A27" s="122" t="s">
        <v>152</v>
      </c>
      <c r="B27" s="89">
        <v>1118654353</v>
      </c>
      <c r="C27" s="159" t="s">
        <v>153</v>
      </c>
    </row>
    <row r="28" spans="1:3" s="113" customFormat="1" ht="18" customHeight="1">
      <c r="A28" s="122" t="s">
        <v>340</v>
      </c>
      <c r="B28" s="89">
        <v>343378717</v>
      </c>
      <c r="C28" s="159"/>
    </row>
    <row r="29" spans="1:3" s="115" customFormat="1" ht="18" customHeight="1">
      <c r="A29" s="76" t="s">
        <v>154</v>
      </c>
      <c r="B29" s="89">
        <v>39620086748</v>
      </c>
      <c r="C29" s="159"/>
    </row>
    <row r="30" spans="1:3" s="115" customFormat="1" ht="18" customHeight="1">
      <c r="A30" s="122" t="s">
        <v>245</v>
      </c>
      <c r="B30" s="89">
        <v>27035900293</v>
      </c>
      <c r="C30" s="159"/>
    </row>
    <row r="31" spans="1:3" s="115" customFormat="1" ht="18" customHeight="1">
      <c r="A31" s="122" t="s">
        <v>246</v>
      </c>
      <c r="B31" s="89">
        <v>5383512792</v>
      </c>
      <c r="C31" s="159"/>
    </row>
    <row r="32" spans="1:3" s="115" customFormat="1" ht="18" customHeight="1">
      <c r="A32" s="122" t="s">
        <v>247</v>
      </c>
      <c r="B32" s="89">
        <v>295246079</v>
      </c>
      <c r="C32" s="159"/>
    </row>
    <row r="33" spans="1:7" s="115" customFormat="1" ht="18" customHeight="1">
      <c r="A33" s="122" t="s">
        <v>398</v>
      </c>
      <c r="B33" s="89">
        <v>54356652</v>
      </c>
      <c r="C33" s="159"/>
    </row>
    <row r="34" spans="1:7" s="115" customFormat="1" ht="18" customHeight="1">
      <c r="A34" s="122" t="s">
        <v>379</v>
      </c>
      <c r="B34" s="89">
        <v>385455241</v>
      </c>
      <c r="C34" s="159"/>
    </row>
    <row r="35" spans="1:7" s="115" customFormat="1" ht="18" customHeight="1">
      <c r="A35" s="122" t="s">
        <v>600</v>
      </c>
      <c r="B35" s="89">
        <v>93584552</v>
      </c>
      <c r="C35" s="159"/>
    </row>
    <row r="36" spans="1:7" s="113" customFormat="1" ht="18" customHeight="1">
      <c r="A36" s="122" t="s">
        <v>261</v>
      </c>
      <c r="B36" s="89">
        <v>20125679513</v>
      </c>
      <c r="C36" s="159"/>
    </row>
    <row r="37" spans="1:7" s="113" customFormat="1" ht="18" customHeight="1">
      <c r="A37" s="160" t="s">
        <v>522</v>
      </c>
      <c r="B37" s="89">
        <v>386476679</v>
      </c>
      <c r="C37" s="159"/>
    </row>
    <row r="38" spans="1:7" s="113" customFormat="1" ht="18" customHeight="1">
      <c r="A38" s="160" t="s">
        <v>523</v>
      </c>
      <c r="B38" s="89">
        <v>9280914342</v>
      </c>
      <c r="C38" s="159"/>
    </row>
    <row r="39" spans="1:7" s="113" customFormat="1" ht="18" customHeight="1">
      <c r="A39" s="160" t="s">
        <v>524</v>
      </c>
      <c r="B39" s="89">
        <v>4113</v>
      </c>
      <c r="C39" s="159"/>
    </row>
    <row r="40" spans="1:7" s="113" customFormat="1" ht="18" customHeight="1">
      <c r="A40" s="160" t="s">
        <v>594</v>
      </c>
      <c r="B40" s="89">
        <v>7479144410</v>
      </c>
      <c r="C40" s="159"/>
    </row>
    <row r="41" spans="1:7" s="113" customFormat="1" ht="18" customHeight="1">
      <c r="A41" s="160" t="s">
        <v>399</v>
      </c>
      <c r="B41" s="89">
        <v>407771358</v>
      </c>
      <c r="C41" s="159"/>
      <c r="G41" s="113">
        <v>1</v>
      </c>
    </row>
    <row r="42" spans="1:7" s="113" customFormat="1" ht="18" customHeight="1">
      <c r="A42" s="160" t="s">
        <v>525</v>
      </c>
      <c r="B42" s="89">
        <v>2571368611</v>
      </c>
      <c r="C42" s="159"/>
    </row>
    <row r="43" spans="1:7" s="115" customFormat="1" ht="18" customHeight="1">
      <c r="A43" s="122" t="s">
        <v>338</v>
      </c>
      <c r="B43" s="89">
        <v>698065464</v>
      </c>
      <c r="C43" s="159"/>
    </row>
    <row r="44" spans="1:7" s="115" customFormat="1" ht="18" customHeight="1">
      <c r="A44" s="160" t="s">
        <v>483</v>
      </c>
      <c r="B44" s="89">
        <v>698065464</v>
      </c>
      <c r="C44" s="159"/>
    </row>
    <row r="45" spans="1:7" s="113" customFormat="1" ht="18" customHeight="1">
      <c r="A45" s="122" t="s">
        <v>380</v>
      </c>
      <c r="B45" s="89">
        <v>12584186455</v>
      </c>
      <c r="C45" s="159"/>
    </row>
    <row r="46" spans="1:7" s="115" customFormat="1" ht="22.2" customHeight="1" thickBot="1">
      <c r="A46" s="77" t="s">
        <v>339</v>
      </c>
      <c r="B46" s="321">
        <v>353829375426</v>
      </c>
      <c r="C46" s="162"/>
    </row>
    <row r="47" spans="1:7" ht="16.2" customHeight="1">
      <c r="A47" s="116" t="s">
        <v>601</v>
      </c>
      <c r="B47" s="117"/>
      <c r="C47" s="118"/>
    </row>
    <row r="48" spans="1:7" ht="16.2" customHeight="1">
      <c r="A48" s="490" t="s">
        <v>602</v>
      </c>
      <c r="B48" s="491"/>
      <c r="C48" s="491"/>
    </row>
    <row r="49" spans="1:3" ht="16.2" customHeight="1">
      <c r="A49" s="490" t="s">
        <v>341</v>
      </c>
      <c r="B49" s="491"/>
      <c r="C49" s="491"/>
    </row>
    <row r="50" spans="1:3" ht="16.2" customHeight="1">
      <c r="A50" s="116" t="s">
        <v>599</v>
      </c>
      <c r="B50" s="117"/>
      <c r="C50" s="118"/>
    </row>
    <row r="51" spans="1:3">
      <c r="A51" s="119"/>
      <c r="B51" s="120"/>
      <c r="C51" s="121"/>
    </row>
    <row r="52" spans="1:3">
      <c r="A52" s="119"/>
      <c r="B52" s="120"/>
      <c r="C52" s="121"/>
    </row>
    <row r="53" spans="1:3" ht="16.2" customHeight="1">
      <c r="A53" s="116"/>
      <c r="B53" s="117"/>
      <c r="C53" s="118"/>
    </row>
  </sheetData>
  <mergeCells count="5">
    <mergeCell ref="A1:C1"/>
    <mergeCell ref="A2:C2"/>
    <mergeCell ref="A3:C3"/>
    <mergeCell ref="A49:C49"/>
    <mergeCell ref="A48:C48"/>
  </mergeCells>
  <phoneticPr fontId="8" type="noConversion"/>
  <pageMargins left="0.70866141732283472" right="0.39370078740157483" top="0.78740157480314965" bottom="0.78740157480314965" header="0.11811023622047245" footer="0.39370078740157483"/>
  <pageSetup paperSize="9" scale="75" fitToHeight="0" orientation="portrait" r:id="rId1"/>
  <headerFooter alignWithMargins="0">
    <oddFooter>&amp;C&amp;"標楷體,標準"&amp;14 50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C90"/>
  <sheetViews>
    <sheetView topLeftCell="A37" zoomScale="89" zoomScaleNormal="89" workbookViewId="0">
      <selection activeCell="B62" sqref="B62"/>
    </sheetView>
  </sheetViews>
  <sheetFormatPr defaultColWidth="8.9140625" defaultRowHeight="16.2"/>
  <cols>
    <col min="1" max="1" width="31.9140625" style="22" customWidth="1"/>
    <col min="2" max="2" width="37.4140625" style="22" customWidth="1"/>
    <col min="3" max="3" width="18.08203125" style="22" bestFit="1" customWidth="1"/>
    <col min="4" max="4" width="12.75" style="22" customWidth="1"/>
    <col min="5" max="16384" width="8.9140625" style="22"/>
  </cols>
  <sheetData>
    <row r="1" spans="1:3" ht="19.8">
      <c r="A1" s="465" t="s">
        <v>15</v>
      </c>
      <c r="B1" s="465"/>
    </row>
    <row r="2" spans="1:3" ht="19.8">
      <c r="A2" s="465" t="s">
        <v>133</v>
      </c>
      <c r="B2" s="465"/>
    </row>
    <row r="3" spans="1:3" ht="17.399999999999999">
      <c r="A3" s="466" t="s">
        <v>567</v>
      </c>
      <c r="B3" s="466"/>
    </row>
    <row r="4" spans="1:3" ht="16.8" thickBot="1">
      <c r="B4" s="57" t="s">
        <v>128</v>
      </c>
    </row>
    <row r="5" spans="1:3" s="28" customFormat="1" ht="18.899999999999999" customHeight="1">
      <c r="A5" s="126" t="s">
        <v>33</v>
      </c>
      <c r="B5" s="128" t="s">
        <v>34</v>
      </c>
      <c r="C5" s="218"/>
    </row>
    <row r="6" spans="1:3" s="28" customFormat="1" ht="15" customHeight="1">
      <c r="A6" s="163" t="s">
        <v>359</v>
      </c>
      <c r="B6" s="227">
        <v>918857370</v>
      </c>
      <c r="C6" s="217"/>
    </row>
    <row r="7" spans="1:3" s="28" customFormat="1" ht="15" customHeight="1">
      <c r="A7" s="222" t="s">
        <v>526</v>
      </c>
      <c r="B7" s="248">
        <v>213927114</v>
      </c>
    </row>
    <row r="8" spans="1:3" s="28" customFormat="1" ht="15" customHeight="1">
      <c r="A8" s="222" t="s">
        <v>527</v>
      </c>
      <c r="B8" s="248">
        <v>39224666</v>
      </c>
    </row>
    <row r="9" spans="1:3" s="28" customFormat="1" ht="15" customHeight="1">
      <c r="A9" s="222" t="s">
        <v>528</v>
      </c>
      <c r="B9" s="248">
        <v>125892163</v>
      </c>
    </row>
    <row r="10" spans="1:3" s="28" customFormat="1" ht="15" customHeight="1">
      <c r="A10" s="222" t="s">
        <v>529</v>
      </c>
      <c r="B10" s="248">
        <v>9289579</v>
      </c>
    </row>
    <row r="11" spans="1:3" s="28" customFormat="1" ht="15" customHeight="1">
      <c r="A11" s="222" t="s">
        <v>530</v>
      </c>
      <c r="B11" s="249">
        <v>104316463</v>
      </c>
    </row>
    <row r="12" spans="1:3" s="28" customFormat="1" ht="15" customHeight="1">
      <c r="A12" s="222" t="s">
        <v>531</v>
      </c>
      <c r="B12" s="249">
        <v>25816791</v>
      </c>
    </row>
    <row r="13" spans="1:3" s="28" customFormat="1" ht="15" customHeight="1">
      <c r="A13" s="222" t="s">
        <v>609</v>
      </c>
      <c r="B13" s="249">
        <v>41945566</v>
      </c>
    </row>
    <row r="14" spans="1:3" s="28" customFormat="1" ht="15" customHeight="1">
      <c r="A14" s="222" t="s">
        <v>532</v>
      </c>
      <c r="B14" s="249">
        <v>106738353</v>
      </c>
    </row>
    <row r="15" spans="1:3" s="28" customFormat="1" ht="15" customHeight="1">
      <c r="A15" s="222" t="s">
        <v>533</v>
      </c>
      <c r="B15" s="249">
        <v>139151176</v>
      </c>
    </row>
    <row r="16" spans="1:3" s="28" customFormat="1" ht="15" customHeight="1">
      <c r="A16" s="222" t="s">
        <v>534</v>
      </c>
      <c r="B16" s="249">
        <v>25418993</v>
      </c>
    </row>
    <row r="17" spans="1:3" s="28" customFormat="1" ht="15" customHeight="1">
      <c r="A17" s="222" t="s">
        <v>535</v>
      </c>
      <c r="B17" s="249">
        <v>7990036</v>
      </c>
    </row>
    <row r="18" spans="1:3" s="28" customFormat="1" ht="15" customHeight="1">
      <c r="A18" s="222" t="s">
        <v>536</v>
      </c>
      <c r="B18" s="249">
        <v>78140503</v>
      </c>
    </row>
    <row r="19" spans="1:3" s="28" customFormat="1" ht="15" customHeight="1">
      <c r="A19" s="222" t="s">
        <v>610</v>
      </c>
      <c r="B19" s="249">
        <v>1005967</v>
      </c>
    </row>
    <row r="20" spans="1:3" s="28" customFormat="1" ht="15" customHeight="1">
      <c r="A20" s="165" t="s">
        <v>360</v>
      </c>
      <c r="B20" s="164">
        <v>4464655422</v>
      </c>
      <c r="C20" s="217"/>
    </row>
    <row r="21" spans="1:3" s="28" customFormat="1" ht="15" customHeight="1">
      <c r="A21" s="222" t="s">
        <v>453</v>
      </c>
      <c r="B21" s="164">
        <v>33237387</v>
      </c>
      <c r="C21" s="318"/>
    </row>
    <row r="22" spans="1:3" ht="15" customHeight="1">
      <c r="A22" s="222" t="s">
        <v>454</v>
      </c>
      <c r="B22" s="164">
        <v>58123104</v>
      </c>
    </row>
    <row r="23" spans="1:3" ht="15" customHeight="1">
      <c r="A23" s="222" t="s">
        <v>604</v>
      </c>
      <c r="B23" s="164">
        <v>1374260</v>
      </c>
    </row>
    <row r="24" spans="1:3" ht="15" customHeight="1">
      <c r="A24" s="222" t="s">
        <v>455</v>
      </c>
      <c r="B24" s="164">
        <v>60247937</v>
      </c>
    </row>
    <row r="25" spans="1:3" ht="15" customHeight="1">
      <c r="A25" s="222" t="s">
        <v>769</v>
      </c>
      <c r="B25" s="164">
        <v>212462086</v>
      </c>
    </row>
    <row r="26" spans="1:3" ht="15" customHeight="1">
      <c r="A26" s="222" t="s">
        <v>456</v>
      </c>
      <c r="B26" s="164">
        <v>105047804</v>
      </c>
    </row>
    <row r="27" spans="1:3" ht="15" customHeight="1">
      <c r="A27" s="222" t="s">
        <v>486</v>
      </c>
      <c r="B27" s="164">
        <v>58820869</v>
      </c>
    </row>
    <row r="28" spans="1:3" ht="15" customHeight="1">
      <c r="A28" s="222" t="s">
        <v>457</v>
      </c>
      <c r="B28" s="164">
        <v>211437836</v>
      </c>
    </row>
    <row r="29" spans="1:3" ht="15" customHeight="1">
      <c r="A29" s="222" t="s">
        <v>458</v>
      </c>
      <c r="B29" s="164">
        <v>46557176</v>
      </c>
    </row>
    <row r="30" spans="1:3" ht="15" customHeight="1">
      <c r="A30" s="222" t="s">
        <v>487</v>
      </c>
      <c r="B30" s="164">
        <v>35494078</v>
      </c>
    </row>
    <row r="31" spans="1:3" ht="15" customHeight="1">
      <c r="A31" s="222" t="s">
        <v>459</v>
      </c>
      <c r="B31" s="164">
        <v>51875647</v>
      </c>
    </row>
    <row r="32" spans="1:3" ht="15" customHeight="1">
      <c r="A32" s="222" t="s">
        <v>460</v>
      </c>
      <c r="B32" s="164">
        <v>247703805</v>
      </c>
    </row>
    <row r="33" spans="1:2" ht="15" customHeight="1">
      <c r="A33" s="222" t="s">
        <v>461</v>
      </c>
      <c r="B33" s="164">
        <v>106107418</v>
      </c>
    </row>
    <row r="34" spans="1:2" ht="15" customHeight="1">
      <c r="A34" s="222" t="s">
        <v>488</v>
      </c>
      <c r="B34" s="164">
        <v>54132833</v>
      </c>
    </row>
    <row r="35" spans="1:2" ht="15" customHeight="1">
      <c r="A35" s="222" t="s">
        <v>462</v>
      </c>
      <c r="B35" s="164">
        <v>198190647</v>
      </c>
    </row>
    <row r="36" spans="1:2" ht="15" customHeight="1">
      <c r="A36" s="222" t="s">
        <v>463</v>
      </c>
      <c r="B36" s="164">
        <v>90275959</v>
      </c>
    </row>
    <row r="37" spans="1:2" ht="15" customHeight="1">
      <c r="A37" s="222" t="s">
        <v>489</v>
      </c>
      <c r="B37" s="164">
        <v>18523490</v>
      </c>
    </row>
    <row r="38" spans="1:2" ht="15" customHeight="1">
      <c r="A38" s="222" t="s">
        <v>479</v>
      </c>
      <c r="B38" s="164">
        <v>42147902</v>
      </c>
    </row>
    <row r="39" spans="1:2" ht="15" customHeight="1">
      <c r="A39" s="222" t="s">
        <v>476</v>
      </c>
      <c r="B39" s="164">
        <v>49074486</v>
      </c>
    </row>
    <row r="40" spans="1:2" ht="15" customHeight="1">
      <c r="A40" s="222" t="s">
        <v>466</v>
      </c>
      <c r="B40" s="164">
        <v>362260585</v>
      </c>
    </row>
    <row r="41" spans="1:2" ht="15" customHeight="1">
      <c r="A41" s="222" t="s">
        <v>471</v>
      </c>
      <c r="B41" s="164">
        <v>66662870</v>
      </c>
    </row>
    <row r="42" spans="1:2" ht="15" customHeight="1">
      <c r="A42" s="222" t="s">
        <v>490</v>
      </c>
      <c r="B42" s="164">
        <v>47817777</v>
      </c>
    </row>
    <row r="43" spans="1:2" ht="15" customHeight="1">
      <c r="A43" s="222" t="s">
        <v>472</v>
      </c>
      <c r="B43" s="164">
        <v>132840825</v>
      </c>
    </row>
    <row r="44" spans="1:2" ht="15" customHeight="1">
      <c r="A44" s="222" t="s">
        <v>605</v>
      </c>
      <c r="B44" s="164">
        <v>2768973</v>
      </c>
    </row>
    <row r="45" spans="1:2" ht="15" customHeight="1">
      <c r="A45" s="222" t="s">
        <v>473</v>
      </c>
      <c r="B45" s="164">
        <v>310508915</v>
      </c>
    </row>
    <row r="46" spans="1:2" ht="15" customHeight="1">
      <c r="A46" s="222" t="s">
        <v>477</v>
      </c>
      <c r="B46" s="164">
        <v>305804159</v>
      </c>
    </row>
    <row r="47" spans="1:2" ht="15" customHeight="1">
      <c r="A47" s="222" t="s">
        <v>478</v>
      </c>
      <c r="B47" s="164">
        <v>89761098</v>
      </c>
    </row>
    <row r="48" spans="1:2" ht="15" customHeight="1">
      <c r="A48" s="222" t="s">
        <v>606</v>
      </c>
      <c r="B48" s="164">
        <v>4064027</v>
      </c>
    </row>
    <row r="49" spans="1:3" ht="15" customHeight="1">
      <c r="A49" s="222" t="s">
        <v>491</v>
      </c>
      <c r="B49" s="164">
        <v>57570712</v>
      </c>
    </row>
    <row r="50" spans="1:3" ht="15" customHeight="1">
      <c r="A50" s="352" t="s">
        <v>470</v>
      </c>
      <c r="B50" s="164">
        <v>94944152</v>
      </c>
    </row>
    <row r="51" spans="1:3" ht="15" customHeight="1">
      <c r="A51" s="352" t="s">
        <v>464</v>
      </c>
      <c r="B51" s="164">
        <v>66425059</v>
      </c>
    </row>
    <row r="52" spans="1:3" ht="15" customHeight="1">
      <c r="A52" s="352" t="s">
        <v>607</v>
      </c>
      <c r="B52" s="164">
        <v>7881615</v>
      </c>
    </row>
    <row r="53" spans="1:3" ht="15" customHeight="1">
      <c r="A53" s="352" t="s">
        <v>465</v>
      </c>
      <c r="B53" s="164">
        <v>79721591</v>
      </c>
    </row>
    <row r="54" spans="1:3" ht="15" customHeight="1">
      <c r="A54" s="352" t="s">
        <v>608</v>
      </c>
      <c r="B54" s="164">
        <v>152741675</v>
      </c>
    </row>
    <row r="55" spans="1:3" ht="15" customHeight="1">
      <c r="A55" s="352" t="s">
        <v>469</v>
      </c>
      <c r="B55" s="164">
        <v>80066082</v>
      </c>
    </row>
    <row r="56" spans="1:3" ht="15" customHeight="1">
      <c r="A56" s="352" t="s">
        <v>492</v>
      </c>
      <c r="B56" s="164">
        <v>56809955</v>
      </c>
    </row>
    <row r="57" spans="1:3" ht="15" customHeight="1">
      <c r="A57" s="352" t="s">
        <v>475</v>
      </c>
      <c r="B57" s="164">
        <v>243796143</v>
      </c>
    </row>
    <row r="58" spans="1:3" ht="15" customHeight="1">
      <c r="A58" s="352" t="s">
        <v>493</v>
      </c>
      <c r="B58" s="164">
        <v>52975179</v>
      </c>
    </row>
    <row r="59" spans="1:3" ht="15" customHeight="1">
      <c r="A59" s="352" t="s">
        <v>467</v>
      </c>
      <c r="B59" s="164">
        <v>79393633</v>
      </c>
    </row>
    <row r="60" spans="1:3" ht="15" customHeight="1">
      <c r="A60" s="352" t="s">
        <v>474</v>
      </c>
      <c r="B60" s="164">
        <v>226794193</v>
      </c>
    </row>
    <row r="61" spans="1:3" ht="15" customHeight="1">
      <c r="A61" s="352" t="s">
        <v>468</v>
      </c>
      <c r="B61" s="164">
        <v>262211480</v>
      </c>
    </row>
    <row r="62" spans="1:3" ht="15" customHeight="1" thickBot="1">
      <c r="A62" s="166" t="s">
        <v>77</v>
      </c>
      <c r="B62" s="167">
        <v>5383512792</v>
      </c>
      <c r="C62" s="217"/>
    </row>
    <row r="63" spans="1:3">
      <c r="A63" s="38"/>
      <c r="B63" s="23"/>
      <c r="C63" s="217"/>
    </row>
    <row r="64" spans="1:3">
      <c r="A64" s="38"/>
      <c r="B64" s="23"/>
    </row>
    <row r="65" spans="1:2">
      <c r="A65" s="38"/>
      <c r="B65" s="23"/>
    </row>
    <row r="66" spans="1:2">
      <c r="A66" s="38"/>
      <c r="B66" s="23"/>
    </row>
    <row r="67" spans="1:2">
      <c r="A67" s="38"/>
      <c r="B67" s="23"/>
    </row>
    <row r="68" spans="1:2">
      <c r="A68" s="38"/>
      <c r="B68" s="23"/>
    </row>
    <row r="69" spans="1:2">
      <c r="A69" s="38"/>
      <c r="B69" s="39"/>
    </row>
    <row r="70" spans="1:2">
      <c r="A70" s="28"/>
      <c r="B70" s="40"/>
    </row>
    <row r="71" spans="1:2">
      <c r="B71" s="39"/>
    </row>
    <row r="72" spans="1:2">
      <c r="B72" s="39"/>
    </row>
    <row r="73" spans="1:2">
      <c r="B73" s="39"/>
    </row>
    <row r="74" spans="1:2">
      <c r="B74" s="39"/>
    </row>
    <row r="75" spans="1:2">
      <c r="B75" s="39"/>
    </row>
    <row r="76" spans="1:2">
      <c r="B76" s="39"/>
    </row>
    <row r="77" spans="1:2">
      <c r="B77" s="39"/>
    </row>
    <row r="78" spans="1:2">
      <c r="B78" s="39"/>
    </row>
    <row r="79" spans="1:2">
      <c r="B79" s="39"/>
    </row>
    <row r="80" spans="1:2">
      <c r="B80" s="39"/>
    </row>
    <row r="81" spans="2:2">
      <c r="B81" s="39"/>
    </row>
    <row r="82" spans="2:2">
      <c r="B82" s="39"/>
    </row>
    <row r="83" spans="2:2">
      <c r="B83" s="39"/>
    </row>
    <row r="84" spans="2:2">
      <c r="B84" s="39"/>
    </row>
    <row r="85" spans="2:2">
      <c r="B85" s="39"/>
    </row>
    <row r="86" spans="2:2">
      <c r="B86" s="39"/>
    </row>
    <row r="87" spans="2:2">
      <c r="B87" s="39"/>
    </row>
    <row r="88" spans="2:2">
      <c r="B88" s="39"/>
    </row>
    <row r="89" spans="2:2">
      <c r="B89" s="39"/>
    </row>
    <row r="90" spans="2:2">
      <c r="B90" s="39"/>
    </row>
  </sheetData>
  <mergeCells count="3">
    <mergeCell ref="A1:B1"/>
    <mergeCell ref="A2:B2"/>
    <mergeCell ref="A3:B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83" orientation="portrait" r:id="rId1"/>
  <headerFooter alignWithMargins="0">
    <oddFooter>&amp;C&amp;"標楷體,標準"51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6" transitionEvaluation="1">
    <pageSetUpPr fitToPage="1"/>
  </sheetPr>
  <dimension ref="A1:H40"/>
  <sheetViews>
    <sheetView showZeros="0" topLeftCell="A26" zoomScale="79" zoomScaleNormal="79" zoomScaleSheetLayoutView="75" zoomScalePageLayoutView="86" workbookViewId="0">
      <selection activeCell="B34" sqref="B34:E34"/>
    </sheetView>
  </sheetViews>
  <sheetFormatPr defaultColWidth="9.75" defaultRowHeight="18" customHeight="1"/>
  <cols>
    <col min="1" max="1" width="53.9140625" style="62" customWidth="1"/>
    <col min="2" max="2" width="14.25" style="62" customWidth="1"/>
    <col min="3" max="3" width="8" style="62" customWidth="1"/>
    <col min="4" max="4" width="13.4140625" style="62" customWidth="1"/>
    <col min="5" max="5" width="3.08203125" style="62" customWidth="1"/>
    <col min="6" max="6" width="18.08203125" style="62" customWidth="1"/>
    <col min="7" max="7" width="9.6640625" style="62" customWidth="1"/>
    <col min="8" max="8" width="9.08203125" style="62" customWidth="1"/>
    <col min="9" max="16384" width="9.75" style="62"/>
  </cols>
  <sheetData>
    <row r="1" spans="1:8" s="110" customFormat="1" ht="35.25" customHeight="1">
      <c r="A1" s="492" t="s">
        <v>400</v>
      </c>
      <c r="B1" s="492"/>
      <c r="C1" s="492"/>
      <c r="D1" s="492"/>
      <c r="E1" s="492"/>
      <c r="F1" s="492"/>
      <c r="G1" s="492"/>
      <c r="H1" s="185"/>
    </row>
    <row r="2" spans="1:8" s="110" customFormat="1" ht="31.5" customHeight="1">
      <c r="A2" s="493" t="s">
        <v>401</v>
      </c>
      <c r="B2" s="493"/>
      <c r="C2" s="493"/>
      <c r="D2" s="493"/>
      <c r="E2" s="493"/>
      <c r="F2" s="493"/>
      <c r="G2" s="493"/>
      <c r="H2" s="185"/>
    </row>
    <row r="3" spans="1:8" s="110" customFormat="1" ht="31.5" customHeight="1">
      <c r="A3" s="405" t="s">
        <v>566</v>
      </c>
      <c r="B3" s="405"/>
      <c r="C3" s="405"/>
      <c r="D3" s="405"/>
      <c r="E3" s="405"/>
      <c r="F3" s="405"/>
      <c r="G3" s="405"/>
      <c r="H3" s="186"/>
    </row>
    <row r="4" spans="1:8" ht="30.75" customHeight="1" thickBot="1">
      <c r="B4" s="62" t="s">
        <v>11</v>
      </c>
      <c r="F4" s="215" t="s">
        <v>402</v>
      </c>
    </row>
    <row r="5" spans="1:8" s="63" customFormat="1" ht="20.100000000000001" customHeight="1">
      <c r="A5" s="494" t="s">
        <v>9</v>
      </c>
      <c r="B5" s="496" t="s">
        <v>403</v>
      </c>
      <c r="C5" s="497"/>
      <c r="D5" s="498"/>
      <c r="E5" s="499"/>
      <c r="F5" s="496" t="s">
        <v>404</v>
      </c>
      <c r="G5" s="503"/>
    </row>
    <row r="6" spans="1:8" s="63" customFormat="1" ht="20.100000000000001" customHeight="1">
      <c r="A6" s="495"/>
      <c r="B6" s="500"/>
      <c r="C6" s="501"/>
      <c r="D6" s="501"/>
      <c r="E6" s="502"/>
      <c r="F6" s="500"/>
      <c r="G6" s="504"/>
    </row>
    <row r="7" spans="1:8" s="63" customFormat="1" ht="34.950000000000003" customHeight="1">
      <c r="A7" s="202" t="s">
        <v>1</v>
      </c>
      <c r="B7" s="507">
        <v>2817096830195</v>
      </c>
      <c r="C7" s="508"/>
      <c r="D7" s="508"/>
      <c r="E7" s="509"/>
      <c r="F7" s="510"/>
      <c r="G7" s="511"/>
    </row>
    <row r="8" spans="1:8" s="63" customFormat="1" ht="34.950000000000003" customHeight="1">
      <c r="A8" s="203" t="s">
        <v>405</v>
      </c>
      <c r="B8" s="512">
        <v>2817096830195</v>
      </c>
      <c r="C8" s="513"/>
      <c r="D8" s="513"/>
      <c r="E8" s="514"/>
      <c r="F8" s="505"/>
      <c r="G8" s="506"/>
    </row>
    <row r="9" spans="1:8" s="63" customFormat="1" ht="34.950000000000003" customHeight="1">
      <c r="A9" s="203" t="s">
        <v>406</v>
      </c>
      <c r="B9" s="512">
        <v>115928172865</v>
      </c>
      <c r="C9" s="513"/>
      <c r="D9" s="513"/>
      <c r="E9" s="514"/>
      <c r="F9" s="505"/>
      <c r="G9" s="506"/>
    </row>
    <row r="10" spans="1:8" s="63" customFormat="1" ht="34.950000000000003" customHeight="1">
      <c r="A10" s="203" t="s">
        <v>407</v>
      </c>
      <c r="B10" s="512">
        <v>95358172865</v>
      </c>
      <c r="C10" s="513"/>
      <c r="D10" s="513"/>
      <c r="E10" s="514"/>
      <c r="F10" s="505"/>
      <c r="G10" s="506"/>
    </row>
    <row r="11" spans="1:8" s="63" customFormat="1" ht="34.950000000000003" customHeight="1">
      <c r="A11" s="203" t="s">
        <v>408</v>
      </c>
      <c r="B11" s="512">
        <v>20570000000</v>
      </c>
      <c r="C11" s="513"/>
      <c r="D11" s="513"/>
      <c r="E11" s="514"/>
      <c r="F11" s="505"/>
      <c r="G11" s="506"/>
    </row>
    <row r="12" spans="1:8" s="63" customFormat="1" ht="34.950000000000003" customHeight="1">
      <c r="A12" s="203" t="s">
        <v>611</v>
      </c>
      <c r="B12" s="512">
        <v>2259537716333</v>
      </c>
      <c r="C12" s="515"/>
      <c r="D12" s="515"/>
      <c r="E12" s="516"/>
      <c r="F12" s="505"/>
      <c r="G12" s="506"/>
    </row>
    <row r="13" spans="1:8" s="63" customFormat="1" ht="34.950000000000003" customHeight="1">
      <c r="A13" s="204" t="s">
        <v>409</v>
      </c>
      <c r="B13" s="517">
        <v>1616292873495</v>
      </c>
      <c r="C13" s="513"/>
      <c r="D13" s="513"/>
      <c r="E13" s="514"/>
      <c r="F13" s="518"/>
      <c r="G13" s="506"/>
    </row>
    <row r="14" spans="1:8" s="63" customFormat="1" ht="34.950000000000003" customHeight="1">
      <c r="A14" s="204" t="s">
        <v>410</v>
      </c>
      <c r="B14" s="517">
        <v>449522179095</v>
      </c>
      <c r="C14" s="513"/>
      <c r="D14" s="513"/>
      <c r="E14" s="514"/>
      <c r="F14" s="518"/>
      <c r="G14" s="506"/>
    </row>
    <row r="15" spans="1:8" s="63" customFormat="1" ht="34.950000000000003" customHeight="1">
      <c r="A15" s="204" t="s">
        <v>411</v>
      </c>
      <c r="B15" s="517">
        <v>81964533745</v>
      </c>
      <c r="C15" s="513"/>
      <c r="D15" s="513"/>
      <c r="E15" s="514"/>
      <c r="F15" s="518"/>
      <c r="G15" s="506"/>
    </row>
    <row r="16" spans="1:8" s="63" customFormat="1" ht="34.950000000000003" customHeight="1">
      <c r="A16" s="204" t="s">
        <v>412</v>
      </c>
      <c r="B16" s="517">
        <v>101899565593</v>
      </c>
      <c r="C16" s="513"/>
      <c r="D16" s="513"/>
      <c r="E16" s="514"/>
      <c r="F16" s="518"/>
      <c r="G16" s="506"/>
    </row>
    <row r="17" spans="1:7" s="63" customFormat="1" ht="34.950000000000003" customHeight="1">
      <c r="A17" s="204" t="s">
        <v>413</v>
      </c>
      <c r="B17" s="517">
        <v>100696795</v>
      </c>
      <c r="C17" s="513"/>
      <c r="D17" s="513"/>
      <c r="E17" s="514"/>
      <c r="F17" s="225"/>
      <c r="G17" s="224"/>
    </row>
    <row r="18" spans="1:7" s="63" customFormat="1" ht="34.950000000000003" customHeight="1">
      <c r="A18" s="204" t="s">
        <v>414</v>
      </c>
      <c r="B18" s="517">
        <v>9757867610</v>
      </c>
      <c r="C18" s="513"/>
      <c r="D18" s="513"/>
      <c r="E18" s="514"/>
      <c r="F18" s="518"/>
      <c r="G18" s="506"/>
    </row>
    <row r="19" spans="1:7" s="63" customFormat="1" ht="34.950000000000003" hidden="1" customHeight="1">
      <c r="A19" s="204" t="s">
        <v>415</v>
      </c>
      <c r="B19" s="517"/>
      <c r="C19" s="513"/>
      <c r="D19" s="513"/>
      <c r="E19" s="514"/>
      <c r="F19" s="225"/>
      <c r="G19" s="224"/>
    </row>
    <row r="20" spans="1:7" s="63" customFormat="1" ht="34.950000000000003" customHeight="1">
      <c r="A20" s="205" t="s">
        <v>416</v>
      </c>
      <c r="B20" s="522">
        <v>403310402046</v>
      </c>
      <c r="C20" s="523"/>
      <c r="D20" s="523"/>
      <c r="E20" s="524"/>
      <c r="F20" s="505"/>
      <c r="G20" s="506"/>
    </row>
    <row r="21" spans="1:7" s="63" customFormat="1" ht="34.950000000000003" customHeight="1">
      <c r="A21" s="204" t="s">
        <v>417</v>
      </c>
      <c r="B21" s="519">
        <v>193304979204</v>
      </c>
      <c r="C21" s="520"/>
      <c r="D21" s="520"/>
      <c r="E21" s="521"/>
      <c r="F21" s="518"/>
      <c r="G21" s="506"/>
    </row>
    <row r="22" spans="1:7" s="63" customFormat="1" ht="34.950000000000003" customHeight="1">
      <c r="A22" s="204" t="s">
        <v>418</v>
      </c>
      <c r="B22" s="519">
        <v>-4436855214</v>
      </c>
      <c r="C22" s="520"/>
      <c r="D22" s="520"/>
      <c r="E22" s="521"/>
      <c r="F22" s="518"/>
      <c r="G22" s="506"/>
    </row>
    <row r="23" spans="1:7" s="63" customFormat="1" ht="34.950000000000003" customHeight="1">
      <c r="A23" s="204" t="s">
        <v>419</v>
      </c>
      <c r="B23" s="519">
        <v>2103246863</v>
      </c>
      <c r="C23" s="520"/>
      <c r="D23" s="520"/>
      <c r="E23" s="521"/>
      <c r="F23" s="518"/>
      <c r="G23" s="506"/>
    </row>
    <row r="24" spans="1:7" s="63" customFormat="1" ht="34.950000000000003" customHeight="1">
      <c r="A24" s="204" t="s">
        <v>420</v>
      </c>
      <c r="B24" s="519">
        <v>783551502</v>
      </c>
      <c r="C24" s="520"/>
      <c r="D24" s="520"/>
      <c r="E24" s="521"/>
      <c r="F24" s="518"/>
      <c r="G24" s="506"/>
    </row>
    <row r="25" spans="1:7" s="63" customFormat="1" ht="34.950000000000003" customHeight="1">
      <c r="A25" s="204" t="s">
        <v>421</v>
      </c>
      <c r="B25" s="519">
        <v>-41097483</v>
      </c>
      <c r="C25" s="520"/>
      <c r="D25" s="520"/>
      <c r="E25" s="521"/>
      <c r="F25" s="225"/>
      <c r="G25" s="224"/>
    </row>
    <row r="26" spans="1:7" s="63" customFormat="1" ht="34.950000000000003" customHeight="1">
      <c r="A26" s="204" t="s">
        <v>381</v>
      </c>
      <c r="B26" s="519">
        <v>3710561258</v>
      </c>
      <c r="C26" s="520"/>
      <c r="D26" s="520"/>
      <c r="E26" s="521"/>
      <c r="F26" s="518"/>
      <c r="G26" s="506"/>
    </row>
    <row r="27" spans="1:7" s="63" customFormat="1" ht="34.950000000000003" customHeight="1">
      <c r="A27" s="204" t="s">
        <v>422</v>
      </c>
      <c r="B27" s="519">
        <v>206490319003</v>
      </c>
      <c r="C27" s="520"/>
      <c r="D27" s="520"/>
      <c r="E27" s="521"/>
      <c r="F27" s="225"/>
      <c r="G27" s="224"/>
    </row>
    <row r="28" spans="1:7" s="63" customFormat="1" ht="34.950000000000003" customHeight="1">
      <c r="A28" s="204" t="s">
        <v>423</v>
      </c>
      <c r="B28" s="519">
        <v>1395696913</v>
      </c>
      <c r="C28" s="520"/>
      <c r="D28" s="520"/>
      <c r="E28" s="521"/>
      <c r="F28" s="225"/>
      <c r="G28" s="224"/>
    </row>
    <row r="29" spans="1:7" s="63" customFormat="1" ht="34.950000000000003" customHeight="1">
      <c r="A29" s="203" t="s">
        <v>333</v>
      </c>
      <c r="B29" s="512">
        <v>30122446398</v>
      </c>
      <c r="C29" s="513"/>
      <c r="D29" s="513"/>
      <c r="E29" s="514"/>
      <c r="F29" s="505"/>
      <c r="G29" s="506"/>
    </row>
    <row r="30" spans="1:7" s="63" customFormat="1" ht="34.950000000000003" customHeight="1">
      <c r="A30" s="203" t="s">
        <v>334</v>
      </c>
      <c r="B30" s="512">
        <v>952293350</v>
      </c>
      <c r="C30" s="513"/>
      <c r="D30" s="513"/>
      <c r="E30" s="514"/>
      <c r="F30" s="505"/>
      <c r="G30" s="506"/>
    </row>
    <row r="31" spans="1:7" s="63" customFormat="1" ht="34.950000000000003" customHeight="1">
      <c r="A31" s="203" t="s">
        <v>424</v>
      </c>
      <c r="B31" s="512">
        <v>2686813772</v>
      </c>
      <c r="C31" s="513"/>
      <c r="D31" s="513"/>
      <c r="E31" s="514"/>
      <c r="F31" s="505"/>
      <c r="G31" s="506"/>
    </row>
    <row r="32" spans="1:7" s="63" customFormat="1" ht="34.950000000000003" customHeight="1">
      <c r="A32" s="203" t="s">
        <v>425</v>
      </c>
      <c r="B32" s="512">
        <v>4377169323</v>
      </c>
      <c r="C32" s="513"/>
      <c r="D32" s="513"/>
      <c r="E32" s="514"/>
      <c r="F32" s="505"/>
      <c r="G32" s="506"/>
    </row>
    <row r="33" spans="1:7" s="63" customFormat="1" ht="34.950000000000003" customHeight="1">
      <c r="A33" s="203" t="s">
        <v>426</v>
      </c>
      <c r="B33" s="512">
        <v>181816108</v>
      </c>
      <c r="C33" s="513"/>
      <c r="D33" s="513"/>
      <c r="E33" s="514"/>
      <c r="F33" s="505"/>
      <c r="G33" s="506"/>
    </row>
    <row r="34" spans="1:7" s="63" customFormat="1" ht="38.1" customHeight="1" thickBot="1">
      <c r="A34" s="206" t="s">
        <v>427</v>
      </c>
      <c r="B34" s="525">
        <v>2817096830195</v>
      </c>
      <c r="C34" s="526"/>
      <c r="D34" s="526"/>
      <c r="E34" s="527"/>
      <c r="F34" s="528"/>
      <c r="G34" s="529"/>
    </row>
    <row r="35" spans="1:7" s="63" customFormat="1" ht="30" customHeight="1">
      <c r="A35" s="64"/>
      <c r="B35" s="65"/>
      <c r="C35" s="66"/>
      <c r="D35" s="65"/>
      <c r="E35" s="66"/>
      <c r="F35" s="65"/>
      <c r="G35" s="66"/>
    </row>
    <row r="36" spans="1:7" s="63" customFormat="1" ht="21.9" customHeight="1">
      <c r="A36" s="64"/>
      <c r="B36" s="65"/>
      <c r="C36" s="66"/>
      <c r="D36" s="65"/>
      <c r="E36" s="66"/>
      <c r="F36" s="65"/>
      <c r="G36" s="66"/>
    </row>
    <row r="37" spans="1:7" ht="21.9" customHeight="1">
      <c r="A37" s="64"/>
    </row>
    <row r="38" spans="1:7" ht="21.9" customHeight="1">
      <c r="A38" s="64"/>
    </row>
    <row r="39" spans="1:7" ht="21.9" customHeight="1">
      <c r="A39" s="64"/>
    </row>
    <row r="40" spans="1:7" ht="19.5" customHeight="1"/>
  </sheetData>
  <mergeCells count="57">
    <mergeCell ref="B34:E34"/>
    <mergeCell ref="F34:G34"/>
    <mergeCell ref="B31:E31"/>
    <mergeCell ref="F31:G31"/>
    <mergeCell ref="B32:E32"/>
    <mergeCell ref="F32:G32"/>
    <mergeCell ref="B33:E33"/>
    <mergeCell ref="F33:G33"/>
    <mergeCell ref="B27:E27"/>
    <mergeCell ref="B28:E28"/>
    <mergeCell ref="B29:E29"/>
    <mergeCell ref="F29:G29"/>
    <mergeCell ref="B30:E30"/>
    <mergeCell ref="F30:G30"/>
    <mergeCell ref="B26:E26"/>
    <mergeCell ref="F26:G26"/>
    <mergeCell ref="B20:E20"/>
    <mergeCell ref="F20:G20"/>
    <mergeCell ref="B21:E21"/>
    <mergeCell ref="F21:G21"/>
    <mergeCell ref="B22:E22"/>
    <mergeCell ref="F22:G22"/>
    <mergeCell ref="B23:E23"/>
    <mergeCell ref="F23:G23"/>
    <mergeCell ref="B24:E24"/>
    <mergeCell ref="F24:G24"/>
    <mergeCell ref="B25:E25"/>
    <mergeCell ref="B19:E19"/>
    <mergeCell ref="B13:E13"/>
    <mergeCell ref="F13:G13"/>
    <mergeCell ref="B14:E14"/>
    <mergeCell ref="F14:G14"/>
    <mergeCell ref="B15:E15"/>
    <mergeCell ref="F15:G15"/>
    <mergeCell ref="B16:E16"/>
    <mergeCell ref="F16:G16"/>
    <mergeCell ref="B17:E17"/>
    <mergeCell ref="B18:E18"/>
    <mergeCell ref="F18:G18"/>
    <mergeCell ref="F12:G12"/>
    <mergeCell ref="B7:E7"/>
    <mergeCell ref="F7:G7"/>
    <mergeCell ref="B8:E8"/>
    <mergeCell ref="F8:G8"/>
    <mergeCell ref="B9:E9"/>
    <mergeCell ref="F9:G9"/>
    <mergeCell ref="B10:E10"/>
    <mergeCell ref="F10:G10"/>
    <mergeCell ref="B11:E11"/>
    <mergeCell ref="F11:G11"/>
    <mergeCell ref="B12:E12"/>
    <mergeCell ref="A1:G1"/>
    <mergeCell ref="A2:G2"/>
    <mergeCell ref="A3:G3"/>
    <mergeCell ref="A5:A6"/>
    <mergeCell ref="B5:E6"/>
    <mergeCell ref="F5:G6"/>
  </mergeCells>
  <phoneticPr fontId="8" type="noConversion"/>
  <printOptions horizontalCentered="1"/>
  <pageMargins left="0.47244094488188981" right="0.47244094488188981" top="0.98425196850393704" bottom="0.78740157480314965" header="0.11811023622047245" footer="0.51181102362204722"/>
  <pageSetup paperSize="9" scale="60" orientation="portrait" r:id="rId1"/>
  <headerFooter alignWithMargins="0">
    <oddFooter xml:space="preserve">&amp;C&amp;"標楷體,標準"&amp;16 52
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2" transitionEvaluation="1">
    <pageSetUpPr fitToPage="1"/>
  </sheetPr>
  <dimension ref="A1:H39"/>
  <sheetViews>
    <sheetView showZeros="0" topLeftCell="A22" zoomScale="70" zoomScaleNormal="70" zoomScaleSheetLayoutView="75" workbookViewId="0">
      <selection activeCell="A20" sqref="A20"/>
    </sheetView>
  </sheetViews>
  <sheetFormatPr defaultColWidth="9.75" defaultRowHeight="18" customHeight="1"/>
  <cols>
    <col min="1" max="1" width="53.9140625" style="110" customWidth="1"/>
    <col min="2" max="2" width="14.25" style="110" customWidth="1"/>
    <col min="3" max="3" width="8" style="110" customWidth="1"/>
    <col min="4" max="4" width="13.4140625" style="110" customWidth="1"/>
    <col min="5" max="5" width="3.08203125" style="110" customWidth="1"/>
    <col min="6" max="6" width="18.08203125" style="110" customWidth="1"/>
    <col min="7" max="7" width="9.6640625" style="110" customWidth="1"/>
    <col min="8" max="8" width="2.33203125" style="110" customWidth="1"/>
    <col min="9" max="16384" width="9.75" style="110"/>
  </cols>
  <sheetData>
    <row r="1" spans="1:8" ht="35.25" customHeight="1">
      <c r="A1" s="492" t="s">
        <v>400</v>
      </c>
      <c r="B1" s="492"/>
      <c r="C1" s="492"/>
      <c r="D1" s="492"/>
      <c r="E1" s="492"/>
      <c r="F1" s="492"/>
      <c r="G1" s="492"/>
      <c r="H1" s="185"/>
    </row>
    <row r="2" spans="1:8" ht="31.5" customHeight="1">
      <c r="A2" s="493" t="s">
        <v>401</v>
      </c>
      <c r="B2" s="493"/>
      <c r="C2" s="493"/>
      <c r="D2" s="493"/>
      <c r="E2" s="493"/>
      <c r="F2" s="493"/>
      <c r="G2" s="493"/>
      <c r="H2" s="185"/>
    </row>
    <row r="3" spans="1:8" ht="31.5" customHeight="1">
      <c r="A3" s="405" t="s">
        <v>566</v>
      </c>
      <c r="B3" s="405"/>
      <c r="C3" s="405"/>
      <c r="D3" s="405"/>
      <c r="E3" s="405"/>
      <c r="F3" s="405"/>
      <c r="G3" s="405"/>
      <c r="H3" s="186"/>
    </row>
    <row r="4" spans="1:8" ht="30.75" customHeight="1" thickBot="1">
      <c r="B4" s="110" t="s">
        <v>11</v>
      </c>
      <c r="F4" s="215" t="s">
        <v>428</v>
      </c>
    </row>
    <row r="5" spans="1:8" s="207" customFormat="1" ht="20.100000000000001" customHeight="1">
      <c r="A5" s="494" t="s">
        <v>429</v>
      </c>
      <c r="B5" s="532" t="s">
        <v>430</v>
      </c>
      <c r="C5" s="533"/>
      <c r="D5" s="534"/>
      <c r="E5" s="535"/>
      <c r="F5" s="532" t="s">
        <v>431</v>
      </c>
      <c r="G5" s="539"/>
    </row>
    <row r="6" spans="1:8" s="207" customFormat="1" ht="20.100000000000001" customHeight="1">
      <c r="A6" s="495"/>
      <c r="B6" s="536"/>
      <c r="C6" s="537"/>
      <c r="D6" s="537"/>
      <c r="E6" s="538"/>
      <c r="F6" s="536"/>
      <c r="G6" s="540"/>
    </row>
    <row r="7" spans="1:8" s="207" customFormat="1" ht="38.1" customHeight="1">
      <c r="A7" s="202" t="s">
        <v>2</v>
      </c>
      <c r="B7" s="507">
        <v>266470151789</v>
      </c>
      <c r="C7" s="508"/>
      <c r="D7" s="508"/>
      <c r="E7" s="509"/>
      <c r="F7" s="510"/>
      <c r="G7" s="511"/>
    </row>
    <row r="8" spans="1:8" s="207" customFormat="1" ht="38.1" customHeight="1">
      <c r="A8" s="203" t="s">
        <v>432</v>
      </c>
      <c r="B8" s="512">
        <v>266470151789</v>
      </c>
      <c r="C8" s="513"/>
      <c r="D8" s="513"/>
      <c r="E8" s="514"/>
      <c r="F8" s="505"/>
      <c r="G8" s="506"/>
    </row>
    <row r="9" spans="1:8" s="207" customFormat="1" ht="38.1" customHeight="1">
      <c r="A9" s="203" t="s">
        <v>433</v>
      </c>
      <c r="B9" s="512">
        <v>54557751110</v>
      </c>
      <c r="C9" s="541"/>
      <c r="D9" s="541"/>
      <c r="E9" s="542"/>
      <c r="F9" s="505"/>
      <c r="G9" s="506"/>
    </row>
    <row r="10" spans="1:8" s="207" customFormat="1" ht="38.1" customHeight="1">
      <c r="A10" s="203" t="s">
        <v>434</v>
      </c>
      <c r="B10" s="512">
        <v>1155391</v>
      </c>
      <c r="C10" s="513"/>
      <c r="D10" s="513"/>
      <c r="E10" s="514"/>
      <c r="F10" s="505"/>
      <c r="G10" s="506"/>
    </row>
    <row r="11" spans="1:8" s="207" customFormat="1" ht="38.1" customHeight="1">
      <c r="A11" s="203" t="s">
        <v>435</v>
      </c>
      <c r="B11" s="512">
        <v>2487237892</v>
      </c>
      <c r="C11" s="513"/>
      <c r="D11" s="513"/>
      <c r="E11" s="514"/>
      <c r="F11" s="505"/>
      <c r="G11" s="506"/>
    </row>
    <row r="12" spans="1:8" s="207" customFormat="1" ht="38.1" customHeight="1">
      <c r="A12" s="203" t="s">
        <v>436</v>
      </c>
      <c r="B12" s="512">
        <v>2305958761</v>
      </c>
      <c r="C12" s="541"/>
      <c r="D12" s="541"/>
      <c r="E12" s="542"/>
      <c r="F12" s="505"/>
      <c r="G12" s="506"/>
    </row>
    <row r="13" spans="1:8" s="207" customFormat="1" ht="38.1" customHeight="1">
      <c r="A13" s="203" t="s">
        <v>437</v>
      </c>
      <c r="B13" s="512">
        <v>181279131</v>
      </c>
      <c r="C13" s="541"/>
      <c r="D13" s="541"/>
      <c r="E13" s="542"/>
      <c r="F13" s="505"/>
      <c r="G13" s="506"/>
    </row>
    <row r="14" spans="1:8" s="207" customFormat="1" ht="38.1" customHeight="1">
      <c r="A14" s="203" t="s">
        <v>438</v>
      </c>
      <c r="B14" s="512">
        <v>242130</v>
      </c>
      <c r="C14" s="513"/>
      <c r="D14" s="513"/>
      <c r="E14" s="514"/>
      <c r="F14" s="226"/>
      <c r="G14" s="224"/>
    </row>
    <row r="15" spans="1:8" s="207" customFormat="1" ht="38.1" customHeight="1">
      <c r="A15" s="205" t="s">
        <v>439</v>
      </c>
      <c r="B15" s="512">
        <v>209423765266</v>
      </c>
      <c r="C15" s="513"/>
      <c r="D15" s="513"/>
      <c r="E15" s="514"/>
      <c r="F15" s="505"/>
      <c r="G15" s="506"/>
    </row>
    <row r="16" spans="1:8" s="207" customFormat="1" ht="38.1" customHeight="1">
      <c r="A16" s="204" t="s">
        <v>440</v>
      </c>
      <c r="B16" s="519">
        <v>2629183601</v>
      </c>
      <c r="C16" s="520"/>
      <c r="D16" s="520"/>
      <c r="E16" s="521"/>
      <c r="F16" s="505"/>
      <c r="G16" s="506"/>
    </row>
    <row r="17" spans="1:7" s="207" customFormat="1" ht="38.1" customHeight="1">
      <c r="A17" s="204" t="s">
        <v>422</v>
      </c>
      <c r="B17" s="512">
        <v>206193332485</v>
      </c>
      <c r="C17" s="513"/>
      <c r="D17" s="513"/>
      <c r="E17" s="514"/>
      <c r="F17" s="505"/>
      <c r="G17" s="506"/>
    </row>
    <row r="18" spans="1:7" s="207" customFormat="1" ht="38.1" customHeight="1">
      <c r="A18" s="204" t="s">
        <v>441</v>
      </c>
      <c r="B18" s="522">
        <v>601249180</v>
      </c>
      <c r="C18" s="543"/>
      <c r="D18" s="543"/>
      <c r="E18" s="544"/>
      <c r="F18" s="505"/>
      <c r="G18" s="506"/>
    </row>
    <row r="19" spans="1:7" s="207" customFormat="1" ht="38.1" customHeight="1">
      <c r="A19" s="203" t="s">
        <v>442</v>
      </c>
      <c r="B19" s="512">
        <v>2550626678406</v>
      </c>
      <c r="C19" s="513"/>
      <c r="D19" s="513"/>
      <c r="E19" s="514"/>
      <c r="F19" s="505"/>
      <c r="G19" s="506"/>
    </row>
    <row r="20" spans="1:7" s="207" customFormat="1" ht="38.1" customHeight="1">
      <c r="A20" s="203" t="s">
        <v>443</v>
      </c>
      <c r="B20" s="512">
        <v>2178785505804</v>
      </c>
      <c r="C20" s="530"/>
      <c r="D20" s="530"/>
      <c r="E20" s="531"/>
      <c r="F20" s="505"/>
      <c r="G20" s="506"/>
    </row>
    <row r="21" spans="1:7" s="207" customFormat="1" ht="38.1" customHeight="1">
      <c r="A21" s="203" t="s">
        <v>444</v>
      </c>
      <c r="B21" s="512">
        <v>40460929043</v>
      </c>
      <c r="C21" s="530"/>
      <c r="D21" s="530"/>
      <c r="E21" s="531"/>
      <c r="F21" s="505"/>
      <c r="G21" s="506"/>
    </row>
    <row r="22" spans="1:7" s="207" customFormat="1" ht="38.1" customHeight="1">
      <c r="A22" s="203" t="s">
        <v>445</v>
      </c>
      <c r="B22" s="522">
        <v>331380243559</v>
      </c>
      <c r="C22" s="543"/>
      <c r="D22" s="543"/>
      <c r="E22" s="544"/>
      <c r="F22" s="505"/>
      <c r="G22" s="506"/>
    </row>
    <row r="23" spans="1:7" s="207" customFormat="1" ht="38.1" customHeight="1">
      <c r="A23" s="203"/>
      <c r="B23" s="512"/>
      <c r="C23" s="530"/>
      <c r="D23" s="530"/>
      <c r="E23" s="531"/>
      <c r="F23" s="505"/>
      <c r="G23" s="506"/>
    </row>
    <row r="24" spans="1:7" s="207" customFormat="1" ht="38.1" customHeight="1">
      <c r="A24" s="203"/>
      <c r="B24" s="512"/>
      <c r="C24" s="530"/>
      <c r="D24" s="530"/>
      <c r="E24" s="531"/>
      <c r="F24" s="505"/>
      <c r="G24" s="506"/>
    </row>
    <row r="25" spans="1:7" s="207" customFormat="1" ht="38.1" customHeight="1">
      <c r="A25" s="203"/>
      <c r="B25" s="512"/>
      <c r="C25" s="530"/>
      <c r="D25" s="530"/>
      <c r="E25" s="531"/>
      <c r="F25" s="505"/>
      <c r="G25" s="506"/>
    </row>
    <row r="26" spans="1:7" s="207" customFormat="1" ht="38.1" customHeight="1">
      <c r="A26" s="203"/>
      <c r="B26" s="512"/>
      <c r="C26" s="530"/>
      <c r="D26" s="530"/>
      <c r="E26" s="531"/>
      <c r="F26" s="505"/>
      <c r="G26" s="506"/>
    </row>
    <row r="27" spans="1:7" s="207" customFormat="1" ht="38.1" customHeight="1">
      <c r="A27" s="203"/>
      <c r="B27" s="512"/>
      <c r="C27" s="530"/>
      <c r="D27" s="530"/>
      <c r="E27" s="531"/>
      <c r="F27" s="505"/>
      <c r="G27" s="506"/>
    </row>
    <row r="28" spans="1:7" s="207" customFormat="1" ht="38.1" customHeight="1">
      <c r="A28" s="203"/>
      <c r="B28" s="512"/>
      <c r="C28" s="530"/>
      <c r="D28" s="530"/>
      <c r="E28" s="531"/>
      <c r="F28" s="505"/>
      <c r="G28" s="506"/>
    </row>
    <row r="29" spans="1:7" s="207" customFormat="1" ht="38.1" customHeight="1">
      <c r="A29" s="203"/>
      <c r="B29" s="512"/>
      <c r="C29" s="530"/>
      <c r="D29" s="530"/>
      <c r="E29" s="531"/>
      <c r="F29" s="505"/>
      <c r="G29" s="506"/>
    </row>
    <row r="30" spans="1:7" s="207" customFormat="1" ht="38.1" hidden="1" customHeight="1">
      <c r="A30" s="203"/>
      <c r="B30" s="512"/>
      <c r="C30" s="530"/>
      <c r="D30" s="530"/>
      <c r="E30" s="531"/>
      <c r="F30" s="505"/>
      <c r="G30" s="506"/>
    </row>
    <row r="31" spans="1:7" s="207" customFormat="1" ht="38.1" customHeight="1">
      <c r="A31" s="203"/>
      <c r="B31" s="512"/>
      <c r="C31" s="530"/>
      <c r="D31" s="530"/>
      <c r="E31" s="531"/>
      <c r="F31" s="505"/>
      <c r="G31" s="506"/>
    </row>
    <row r="32" spans="1:7" s="207" customFormat="1" ht="38.1" customHeight="1" thickBot="1">
      <c r="A32" s="206" t="s">
        <v>446</v>
      </c>
      <c r="B32" s="525">
        <v>2817096830195</v>
      </c>
      <c r="C32" s="526"/>
      <c r="D32" s="526"/>
      <c r="E32" s="527"/>
      <c r="F32" s="528"/>
      <c r="G32" s="529"/>
    </row>
    <row r="33" spans="1:7" s="207" customFormat="1" ht="38.1" customHeight="1">
      <c r="A33" s="81"/>
      <c r="B33" s="208"/>
      <c r="C33" s="209"/>
      <c r="D33" s="208"/>
      <c r="E33" s="209"/>
      <c r="F33" s="208"/>
      <c r="G33" s="209"/>
    </row>
    <row r="34" spans="1:7" s="207" customFormat="1" ht="30" customHeight="1">
      <c r="A34" s="81"/>
      <c r="B34" s="208"/>
      <c r="C34" s="209"/>
      <c r="D34" s="208"/>
      <c r="E34" s="209"/>
      <c r="F34" s="208"/>
      <c r="G34" s="209"/>
    </row>
    <row r="35" spans="1:7" s="207" customFormat="1" ht="21.9" customHeight="1">
      <c r="A35" s="81"/>
      <c r="B35" s="110"/>
      <c r="C35" s="110"/>
      <c r="D35" s="110"/>
      <c r="E35" s="110"/>
      <c r="F35" s="110"/>
      <c r="G35" s="110"/>
    </row>
    <row r="36" spans="1:7" ht="21.9" customHeight="1">
      <c r="A36" s="81"/>
    </row>
    <row r="37" spans="1:7" ht="21.9" customHeight="1">
      <c r="A37" s="81"/>
    </row>
    <row r="38" spans="1:7" ht="21.9" customHeight="1"/>
    <row r="39" spans="1:7" ht="19.5" customHeight="1"/>
  </sheetData>
  <mergeCells count="57">
    <mergeCell ref="B27:E27"/>
    <mergeCell ref="F27:G27"/>
    <mergeCell ref="B28:E28"/>
    <mergeCell ref="F28:G28"/>
    <mergeCell ref="B32:E32"/>
    <mergeCell ref="F32:G32"/>
    <mergeCell ref="B29:E29"/>
    <mergeCell ref="F29:G29"/>
    <mergeCell ref="B30:E30"/>
    <mergeCell ref="F30:G30"/>
    <mergeCell ref="B31:E31"/>
    <mergeCell ref="F31:G31"/>
    <mergeCell ref="B24:E24"/>
    <mergeCell ref="F24:G24"/>
    <mergeCell ref="B23:E23"/>
    <mergeCell ref="F23:G23"/>
    <mergeCell ref="B26:E26"/>
    <mergeCell ref="F26:G26"/>
    <mergeCell ref="B20:E20"/>
    <mergeCell ref="F20:G20"/>
    <mergeCell ref="B21:E21"/>
    <mergeCell ref="F21:G21"/>
    <mergeCell ref="B22:E22"/>
    <mergeCell ref="F22:G22"/>
    <mergeCell ref="B17:E17"/>
    <mergeCell ref="F17:G17"/>
    <mergeCell ref="B18:E18"/>
    <mergeCell ref="F18:G18"/>
    <mergeCell ref="B19:E19"/>
    <mergeCell ref="F19:G19"/>
    <mergeCell ref="B14:E14"/>
    <mergeCell ref="B15:E15"/>
    <mergeCell ref="F15:G15"/>
    <mergeCell ref="B16:E16"/>
    <mergeCell ref="F16:G16"/>
    <mergeCell ref="B11:E11"/>
    <mergeCell ref="F11:G11"/>
    <mergeCell ref="B12:E12"/>
    <mergeCell ref="F12:G12"/>
    <mergeCell ref="B13:E13"/>
    <mergeCell ref="F13:G13"/>
    <mergeCell ref="B25:E25"/>
    <mergeCell ref="F25:G25"/>
    <mergeCell ref="A1:G1"/>
    <mergeCell ref="A2:G2"/>
    <mergeCell ref="A3:G3"/>
    <mergeCell ref="A5:A6"/>
    <mergeCell ref="B5:E6"/>
    <mergeCell ref="F5:G6"/>
    <mergeCell ref="B7:E7"/>
    <mergeCell ref="F7:G7"/>
    <mergeCell ref="B8:E8"/>
    <mergeCell ref="F8:G8"/>
    <mergeCell ref="B9:E9"/>
    <mergeCell ref="F9:G9"/>
    <mergeCell ref="B10:E10"/>
    <mergeCell ref="F10:G10"/>
  </mergeCells>
  <phoneticPr fontId="8" type="noConversion"/>
  <printOptions horizontalCentered="1"/>
  <pageMargins left="0.47244094488188981" right="0.47244094488188981" top="0.98425196850393704" bottom="0.78740157480314965" header="0.11811023622047245" footer="0.51181102362204722"/>
  <pageSetup paperSize="9" scale="60" orientation="portrait" r:id="rId1"/>
  <headerFooter alignWithMargins="0">
    <oddFooter>&amp;C&amp;"標楷體,標準"&amp;16 53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O38"/>
  <sheetViews>
    <sheetView zoomScaleNormal="100" zoomScaleSheetLayoutView="94" workbookViewId="0">
      <selection activeCell="C29" sqref="C29"/>
    </sheetView>
  </sheetViews>
  <sheetFormatPr defaultColWidth="9.75" defaultRowHeight="16.2"/>
  <cols>
    <col min="1" max="1" width="15.75" style="31" customWidth="1"/>
    <col min="2" max="2" width="13" style="31" customWidth="1"/>
    <col min="3" max="3" width="4.75" style="31" customWidth="1"/>
    <col min="4" max="4" width="18.08203125" style="31" bestFit="1" customWidth="1"/>
    <col min="5" max="5" width="4.75" style="31" customWidth="1"/>
    <col min="6" max="6" width="15.75" style="31" customWidth="1"/>
    <col min="7" max="7" width="2.75" style="31" customWidth="1"/>
    <col min="8" max="16384" width="9.75" style="31"/>
  </cols>
  <sheetData>
    <row r="1" spans="1:6" ht="20.100000000000001" customHeight="1">
      <c r="A1" s="463" t="s">
        <v>15</v>
      </c>
      <c r="B1" s="463"/>
      <c r="C1" s="463"/>
      <c r="D1" s="469"/>
      <c r="E1" s="469"/>
      <c r="F1" s="469"/>
    </row>
    <row r="2" spans="1:6" ht="20.100000000000001" customHeight="1">
      <c r="A2" s="555" t="s">
        <v>42</v>
      </c>
      <c r="B2" s="555"/>
      <c r="C2" s="555"/>
      <c r="D2" s="555"/>
      <c r="E2" s="555"/>
      <c r="F2" s="555"/>
    </row>
    <row r="3" spans="1:6" ht="20.100000000000001" customHeight="1">
      <c r="A3" s="556" t="s">
        <v>571</v>
      </c>
      <c r="B3" s="556"/>
      <c r="C3" s="556"/>
      <c r="D3" s="556"/>
      <c r="E3" s="556"/>
      <c r="F3" s="556"/>
    </row>
    <row r="4" spans="1:6" ht="20.100000000000001" customHeight="1" thickBot="1">
      <c r="B4" s="32"/>
      <c r="C4" s="32"/>
      <c r="F4" s="57" t="s">
        <v>128</v>
      </c>
    </row>
    <row r="5" spans="1:6" ht="21" customHeight="1">
      <c r="A5" s="557" t="s">
        <v>115</v>
      </c>
      <c r="B5" s="558"/>
      <c r="C5" s="553" t="s">
        <v>116</v>
      </c>
      <c r="D5" s="561"/>
      <c r="E5" s="553" t="s">
        <v>790</v>
      </c>
      <c r="F5" s="554"/>
    </row>
    <row r="6" spans="1:6" ht="24.6" customHeight="1">
      <c r="A6" s="559" t="s">
        <v>564</v>
      </c>
      <c r="B6" s="560"/>
      <c r="C6" s="192" t="s">
        <v>117</v>
      </c>
      <c r="D6" s="345">
        <v>6642039860.8800001</v>
      </c>
      <c r="E6" s="192" t="s">
        <v>392</v>
      </c>
      <c r="F6" s="247">
        <v>204143095127</v>
      </c>
    </row>
    <row r="7" spans="1:6" ht="24.6" customHeight="1">
      <c r="A7" s="551"/>
      <c r="B7" s="552"/>
      <c r="C7" s="216"/>
      <c r="D7" s="246"/>
      <c r="E7" s="216"/>
      <c r="F7" s="247"/>
    </row>
    <row r="8" spans="1:6" ht="21" customHeight="1">
      <c r="A8" s="545"/>
      <c r="B8" s="546"/>
      <c r="C8" s="70"/>
      <c r="D8" s="69"/>
      <c r="E8" s="69"/>
      <c r="F8" s="168"/>
    </row>
    <row r="9" spans="1:6" ht="21" customHeight="1">
      <c r="A9" s="545"/>
      <c r="B9" s="546"/>
      <c r="C9" s="70"/>
      <c r="D9" s="69"/>
      <c r="E9" s="69"/>
      <c r="F9" s="168"/>
    </row>
    <row r="10" spans="1:6" ht="21" customHeight="1">
      <c r="A10" s="545"/>
      <c r="B10" s="546"/>
      <c r="C10" s="70"/>
      <c r="D10" s="69"/>
      <c r="E10" s="69"/>
      <c r="F10" s="168"/>
    </row>
    <row r="11" spans="1:6" ht="21" customHeight="1">
      <c r="A11" s="545"/>
      <c r="B11" s="546"/>
      <c r="C11" s="70"/>
      <c r="D11" s="69"/>
      <c r="E11" s="69"/>
      <c r="F11" s="168"/>
    </row>
    <row r="12" spans="1:6" ht="21" customHeight="1">
      <c r="A12" s="545"/>
      <c r="B12" s="546"/>
      <c r="C12" s="70"/>
      <c r="D12" s="69"/>
      <c r="E12" s="69"/>
      <c r="F12" s="168"/>
    </row>
    <row r="13" spans="1:6" ht="21" customHeight="1">
      <c r="A13" s="545"/>
      <c r="B13" s="546"/>
      <c r="C13" s="70"/>
      <c r="D13" s="69"/>
      <c r="E13" s="69"/>
      <c r="F13" s="168"/>
    </row>
    <row r="14" spans="1:6" ht="21" customHeight="1">
      <c r="A14" s="545"/>
      <c r="B14" s="546"/>
      <c r="C14" s="70"/>
      <c r="D14" s="69"/>
      <c r="E14" s="69"/>
      <c r="F14" s="168"/>
    </row>
    <row r="15" spans="1:6" ht="21" customHeight="1">
      <c r="A15" s="545"/>
      <c r="B15" s="546"/>
      <c r="C15" s="70"/>
      <c r="D15" s="69"/>
      <c r="E15" s="69"/>
      <c r="F15" s="168"/>
    </row>
    <row r="16" spans="1:6" ht="21" customHeight="1">
      <c r="A16" s="545"/>
      <c r="B16" s="546"/>
      <c r="C16" s="70"/>
      <c r="D16" s="69"/>
      <c r="E16" s="69"/>
      <c r="F16" s="168"/>
    </row>
    <row r="17" spans="1:15" ht="21" customHeight="1">
      <c r="A17" s="545"/>
      <c r="B17" s="546"/>
      <c r="C17" s="70"/>
      <c r="D17" s="69"/>
      <c r="E17" s="69"/>
      <c r="F17" s="168"/>
    </row>
    <row r="18" spans="1:15" ht="21" customHeight="1">
      <c r="A18" s="545"/>
      <c r="B18" s="546"/>
      <c r="C18" s="70"/>
      <c r="D18" s="69"/>
      <c r="E18" s="69"/>
      <c r="F18" s="168"/>
    </row>
    <row r="19" spans="1:15" ht="21" customHeight="1">
      <c r="A19" s="545"/>
      <c r="B19" s="546"/>
      <c r="C19" s="70"/>
      <c r="D19" s="69"/>
      <c r="E19" s="69"/>
      <c r="F19" s="168"/>
    </row>
    <row r="20" spans="1:15" ht="21" customHeight="1">
      <c r="A20" s="545"/>
      <c r="B20" s="546"/>
      <c r="C20" s="70"/>
      <c r="D20" s="69"/>
      <c r="E20" s="69"/>
      <c r="F20" s="168"/>
    </row>
    <row r="21" spans="1:15" ht="21" customHeight="1">
      <c r="A21" s="545"/>
      <c r="B21" s="546"/>
      <c r="C21" s="70"/>
      <c r="D21" s="69"/>
      <c r="E21" s="69"/>
      <c r="F21" s="168"/>
    </row>
    <row r="22" spans="1:15" ht="21" customHeight="1">
      <c r="A22" s="545"/>
      <c r="B22" s="546"/>
      <c r="C22" s="70"/>
      <c r="D22" s="69"/>
      <c r="E22" s="69"/>
      <c r="F22" s="168"/>
    </row>
    <row r="23" spans="1:15" ht="21" customHeight="1">
      <c r="A23" s="169"/>
      <c r="B23" s="71"/>
      <c r="C23" s="70"/>
      <c r="D23" s="69"/>
      <c r="E23" s="69"/>
      <c r="F23" s="168"/>
    </row>
    <row r="24" spans="1:15" ht="21" customHeight="1">
      <c r="A24" s="169"/>
      <c r="B24" s="71"/>
      <c r="C24" s="70"/>
      <c r="D24" s="69"/>
      <c r="E24" s="69"/>
      <c r="F24" s="168"/>
    </row>
    <row r="25" spans="1:15" ht="21" customHeight="1">
      <c r="A25" s="169"/>
      <c r="B25" s="71"/>
      <c r="C25" s="70"/>
      <c r="D25" s="69"/>
      <c r="E25" s="69"/>
      <c r="F25" s="168"/>
    </row>
    <row r="26" spans="1:15" ht="21" customHeight="1">
      <c r="A26" s="169"/>
      <c r="B26" s="71"/>
      <c r="C26" s="70"/>
      <c r="D26" s="69"/>
      <c r="E26" s="69"/>
      <c r="F26" s="168"/>
    </row>
    <row r="27" spans="1:15" ht="21" customHeight="1">
      <c r="A27" s="169"/>
      <c r="B27" s="71"/>
      <c r="C27" s="70"/>
      <c r="D27" s="69"/>
      <c r="E27" s="69"/>
      <c r="F27" s="168"/>
    </row>
    <row r="28" spans="1:15" ht="21" customHeight="1">
      <c r="A28" s="169"/>
      <c r="B28" s="71"/>
      <c r="C28" s="70"/>
      <c r="D28" s="69"/>
      <c r="E28" s="69"/>
      <c r="F28" s="168"/>
    </row>
    <row r="29" spans="1:15" ht="21" customHeight="1">
      <c r="A29" s="169"/>
      <c r="B29" s="71"/>
      <c r="C29" s="70"/>
      <c r="D29" s="69"/>
      <c r="E29" s="69"/>
      <c r="F29" s="168"/>
    </row>
    <row r="30" spans="1:15" ht="21" customHeight="1">
      <c r="A30" s="545"/>
      <c r="B30" s="546"/>
      <c r="C30" s="70"/>
      <c r="D30" s="69"/>
      <c r="E30" s="69"/>
      <c r="F30" s="168"/>
    </row>
    <row r="31" spans="1:15" ht="21" customHeight="1">
      <c r="A31" s="169"/>
      <c r="B31" s="71"/>
      <c r="C31" s="70"/>
      <c r="D31" s="69"/>
      <c r="E31" s="69"/>
      <c r="F31" s="168"/>
    </row>
    <row r="32" spans="1:15" ht="21" customHeight="1" thickBot="1">
      <c r="A32" s="549" t="s">
        <v>118</v>
      </c>
      <c r="B32" s="550"/>
      <c r="C32" s="219" t="s">
        <v>91</v>
      </c>
      <c r="D32" s="348">
        <v>6642039860.8800001</v>
      </c>
      <c r="E32" s="220" t="s">
        <v>119</v>
      </c>
      <c r="F32" s="170">
        <v>204143095127</v>
      </c>
      <c r="I32" s="33"/>
      <c r="K32" s="34"/>
      <c r="O32" s="33"/>
    </row>
    <row r="33" spans="1:15">
      <c r="A33" s="547"/>
      <c r="B33" s="548"/>
      <c r="C33" s="548"/>
      <c r="D33" s="548"/>
      <c r="E33" s="548"/>
      <c r="F33" s="548"/>
      <c r="I33" s="33"/>
      <c r="K33" s="34"/>
      <c r="O33" s="33"/>
    </row>
    <row r="35" spans="1:15">
      <c r="I35" s="33"/>
      <c r="K35" s="34"/>
      <c r="O35" s="33"/>
    </row>
    <row r="37" spans="1:15">
      <c r="A37" s="32" t="s">
        <v>90</v>
      </c>
      <c r="I37" s="33"/>
      <c r="K37" s="34"/>
      <c r="O37" s="33"/>
    </row>
    <row r="38" spans="1:15">
      <c r="K38" s="34"/>
    </row>
  </sheetData>
  <mergeCells count="26">
    <mergeCell ref="A14:B14"/>
    <mergeCell ref="A7:B7"/>
    <mergeCell ref="A8:B8"/>
    <mergeCell ref="E5:F5"/>
    <mergeCell ref="A1:F1"/>
    <mergeCell ref="A2:F2"/>
    <mergeCell ref="A3:F3"/>
    <mergeCell ref="A5:B5"/>
    <mergeCell ref="A6:B6"/>
    <mergeCell ref="C5:D5"/>
    <mergeCell ref="A9:B9"/>
    <mergeCell ref="A10:B10"/>
    <mergeCell ref="A11:B11"/>
    <mergeCell ref="A12:B12"/>
    <mergeCell ref="A13:B13"/>
    <mergeCell ref="A33:F33"/>
    <mergeCell ref="A32:B32"/>
    <mergeCell ref="A20:B20"/>
    <mergeCell ref="A21:B21"/>
    <mergeCell ref="A22:B22"/>
    <mergeCell ref="A30:B30"/>
    <mergeCell ref="A15:B15"/>
    <mergeCell ref="A16:B16"/>
    <mergeCell ref="A17:B17"/>
    <mergeCell ref="A18:B18"/>
    <mergeCell ref="A19:B19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54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C36"/>
  <sheetViews>
    <sheetView zoomScaleNormal="100" workbookViewId="0">
      <selection activeCell="B6" sqref="B6:B11"/>
    </sheetView>
  </sheetViews>
  <sheetFormatPr defaultColWidth="9.75" defaultRowHeight="16.2"/>
  <cols>
    <col min="1" max="1" width="39" style="29" customWidth="1"/>
    <col min="2" max="2" width="16.75" style="29" customWidth="1"/>
    <col min="3" max="3" width="15" style="29" customWidth="1"/>
    <col min="4" max="16384" width="9.75" style="29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562" t="s">
        <v>75</v>
      </c>
      <c r="B2" s="563"/>
      <c r="C2" s="564"/>
    </row>
    <row r="3" spans="1:3" ht="20.100000000000001" customHeight="1">
      <c r="A3" s="565" t="s">
        <v>566</v>
      </c>
      <c r="B3" s="566"/>
      <c r="C3" s="567"/>
    </row>
    <row r="4" spans="1:3" ht="20.100000000000001" customHeight="1" thickBot="1">
      <c r="A4" s="21"/>
      <c r="C4" s="59" t="s">
        <v>76</v>
      </c>
    </row>
    <row r="5" spans="1:3" ht="21" customHeight="1">
      <c r="A5" s="171" t="s">
        <v>162</v>
      </c>
      <c r="B5" s="172" t="s">
        <v>36</v>
      </c>
      <c r="C5" s="128" t="s">
        <v>18</v>
      </c>
    </row>
    <row r="6" spans="1:3" ht="25.2" customHeight="1">
      <c r="A6" s="173" t="s">
        <v>87</v>
      </c>
      <c r="B6" s="244">
        <v>147453276971</v>
      </c>
      <c r="C6" s="174"/>
    </row>
    <row r="7" spans="1:3" ht="25.2" customHeight="1">
      <c r="A7" s="175" t="s">
        <v>394</v>
      </c>
      <c r="B7" s="245">
        <v>596470200</v>
      </c>
      <c r="C7" s="174"/>
    </row>
    <row r="8" spans="1:3" ht="25.2" customHeight="1">
      <c r="A8" s="175" t="s">
        <v>395</v>
      </c>
      <c r="B8" s="245">
        <v>146856806771</v>
      </c>
      <c r="C8" s="174"/>
    </row>
    <row r="9" spans="1:3" ht="25.2" customHeight="1">
      <c r="A9" s="175" t="s">
        <v>88</v>
      </c>
      <c r="B9" s="245">
        <v>125482148039</v>
      </c>
      <c r="C9" s="174"/>
    </row>
    <row r="10" spans="1:3" ht="25.2" customHeight="1">
      <c r="A10" s="175" t="s">
        <v>394</v>
      </c>
      <c r="B10" s="245">
        <v>4467500000</v>
      </c>
      <c r="C10" s="174"/>
    </row>
    <row r="11" spans="1:3" ht="25.2" customHeight="1">
      <c r="A11" s="175" t="s">
        <v>395</v>
      </c>
      <c r="B11" s="245">
        <v>121014648039</v>
      </c>
      <c r="C11" s="174"/>
    </row>
    <row r="12" spans="1:3" ht="21" customHeight="1">
      <c r="A12" s="175"/>
      <c r="B12" s="73"/>
      <c r="C12" s="174"/>
    </row>
    <row r="13" spans="1:3" ht="21" customHeight="1">
      <c r="A13" s="175"/>
      <c r="B13" s="73"/>
      <c r="C13" s="174"/>
    </row>
    <row r="14" spans="1:3" ht="21" customHeight="1">
      <c r="A14" s="175"/>
      <c r="B14" s="73"/>
      <c r="C14" s="174"/>
    </row>
    <row r="15" spans="1:3" ht="21" customHeight="1">
      <c r="A15" s="175"/>
      <c r="B15" s="73"/>
      <c r="C15" s="174"/>
    </row>
    <row r="16" spans="1:3" ht="21" customHeight="1">
      <c r="A16" s="176"/>
      <c r="B16" s="73"/>
      <c r="C16" s="174"/>
    </row>
    <row r="17" spans="1:3" ht="21" customHeight="1">
      <c r="A17" s="176"/>
      <c r="B17" s="73"/>
      <c r="C17" s="174"/>
    </row>
    <row r="18" spans="1:3" ht="21" customHeight="1">
      <c r="A18" s="176"/>
      <c r="B18" s="73"/>
      <c r="C18" s="174"/>
    </row>
    <row r="19" spans="1:3" ht="21" customHeight="1">
      <c r="A19" s="176"/>
      <c r="B19" s="73"/>
      <c r="C19" s="174"/>
    </row>
    <row r="20" spans="1:3" ht="21" customHeight="1">
      <c r="A20" s="176"/>
      <c r="B20" s="73"/>
      <c r="C20" s="174"/>
    </row>
    <row r="21" spans="1:3" ht="21" customHeight="1">
      <c r="A21" s="176"/>
      <c r="B21" s="73"/>
      <c r="C21" s="174"/>
    </row>
    <row r="22" spans="1:3" ht="21" customHeight="1">
      <c r="A22" s="176"/>
      <c r="B22" s="73"/>
      <c r="C22" s="174"/>
    </row>
    <row r="23" spans="1:3" ht="21" customHeight="1">
      <c r="A23" s="176"/>
      <c r="B23" s="73"/>
      <c r="C23" s="174"/>
    </row>
    <row r="24" spans="1:3" ht="21" customHeight="1">
      <c r="A24" s="176"/>
      <c r="B24" s="73"/>
      <c r="C24" s="174"/>
    </row>
    <row r="25" spans="1:3" ht="21" customHeight="1">
      <c r="A25" s="176"/>
      <c r="B25" s="73"/>
      <c r="C25" s="174"/>
    </row>
    <row r="26" spans="1:3" ht="21" customHeight="1">
      <c r="A26" s="176"/>
      <c r="B26" s="73"/>
      <c r="C26" s="174"/>
    </row>
    <row r="27" spans="1:3" ht="21" customHeight="1">
      <c r="A27" s="176"/>
      <c r="B27" s="73"/>
      <c r="C27" s="174"/>
    </row>
    <row r="28" spans="1:3" ht="21" customHeight="1">
      <c r="A28" s="176"/>
      <c r="B28" s="73"/>
      <c r="C28" s="174"/>
    </row>
    <row r="29" spans="1:3" ht="24" customHeight="1">
      <c r="A29" s="176"/>
      <c r="B29" s="73"/>
      <c r="C29" s="174"/>
    </row>
    <row r="30" spans="1:3" ht="24" customHeight="1">
      <c r="A30" s="176"/>
      <c r="B30" s="73"/>
      <c r="C30" s="174"/>
    </row>
    <row r="31" spans="1:3" ht="21" customHeight="1" thickBot="1">
      <c r="A31" s="177"/>
      <c r="B31" s="178"/>
      <c r="C31" s="179"/>
    </row>
    <row r="36" spans="1:1">
      <c r="A36" s="30" t="s">
        <v>89</v>
      </c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55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C37"/>
  <sheetViews>
    <sheetView zoomScaleNormal="100" workbookViewId="0">
      <selection activeCell="B6" sqref="B6:B8"/>
    </sheetView>
  </sheetViews>
  <sheetFormatPr defaultColWidth="9.75" defaultRowHeight="16.2"/>
  <cols>
    <col min="1" max="1" width="38.75" style="29" customWidth="1"/>
    <col min="2" max="2" width="16.75" style="29" customWidth="1"/>
    <col min="3" max="3" width="14.9140625" style="29" customWidth="1"/>
    <col min="4" max="16384" width="9.75" style="29"/>
  </cols>
  <sheetData>
    <row r="1" spans="1:3" ht="20.100000000000001" customHeight="1">
      <c r="A1" s="463" t="s">
        <v>15</v>
      </c>
      <c r="B1" s="463"/>
      <c r="C1" s="463"/>
    </row>
    <row r="2" spans="1:3" ht="20.100000000000001" customHeight="1">
      <c r="A2" s="562" t="s">
        <v>322</v>
      </c>
      <c r="B2" s="562"/>
      <c r="C2" s="562"/>
    </row>
    <row r="3" spans="1:3" ht="20.100000000000001" customHeight="1">
      <c r="A3" s="565" t="s">
        <v>566</v>
      </c>
      <c r="B3" s="566"/>
      <c r="C3" s="567"/>
    </row>
    <row r="4" spans="1:3" ht="20.100000000000001" customHeight="1" thickBot="1">
      <c r="A4" s="21"/>
      <c r="C4" s="59" t="s">
        <v>76</v>
      </c>
    </row>
    <row r="5" spans="1:3" ht="21" customHeight="1">
      <c r="A5" s="171" t="s">
        <v>162</v>
      </c>
      <c r="B5" s="172" t="s">
        <v>36</v>
      </c>
      <c r="C5" s="128" t="s">
        <v>18</v>
      </c>
    </row>
    <row r="6" spans="1:3" ht="23.4" customHeight="1">
      <c r="A6" s="173" t="s">
        <v>132</v>
      </c>
      <c r="B6" s="72"/>
      <c r="C6" s="174"/>
    </row>
    <row r="7" spans="1:3" ht="23.4" customHeight="1">
      <c r="A7" s="175" t="s">
        <v>134</v>
      </c>
      <c r="B7" s="245">
        <v>86122715555</v>
      </c>
      <c r="C7" s="180"/>
    </row>
    <row r="8" spans="1:3" ht="23.4" customHeight="1">
      <c r="A8" s="175" t="s">
        <v>135</v>
      </c>
      <c r="B8" s="245">
        <v>58916120494</v>
      </c>
      <c r="C8" s="174"/>
    </row>
    <row r="9" spans="1:3" ht="21" customHeight="1">
      <c r="A9" s="175"/>
      <c r="B9" s="73"/>
      <c r="C9" s="174"/>
    </row>
    <row r="10" spans="1:3" ht="21" customHeight="1">
      <c r="A10" s="175"/>
      <c r="B10" s="73"/>
      <c r="C10" s="174"/>
    </row>
    <row r="11" spans="1:3" ht="21" customHeight="1">
      <c r="A11" s="175"/>
      <c r="B11" s="73"/>
      <c r="C11" s="174"/>
    </row>
    <row r="12" spans="1:3" ht="21" customHeight="1">
      <c r="A12" s="175"/>
      <c r="B12" s="73"/>
      <c r="C12" s="174"/>
    </row>
    <row r="13" spans="1:3" ht="21" customHeight="1">
      <c r="A13" s="175"/>
      <c r="B13" s="73"/>
      <c r="C13" s="174"/>
    </row>
    <row r="14" spans="1:3" ht="21" customHeight="1">
      <c r="A14" s="175"/>
      <c r="B14" s="73"/>
      <c r="C14" s="174"/>
    </row>
    <row r="15" spans="1:3" ht="21" customHeight="1">
      <c r="A15" s="175"/>
      <c r="B15" s="73"/>
      <c r="C15" s="174"/>
    </row>
    <row r="16" spans="1:3" ht="21" customHeight="1">
      <c r="A16" s="176"/>
      <c r="B16" s="73"/>
      <c r="C16" s="174"/>
    </row>
    <row r="17" spans="1:3" ht="21" customHeight="1">
      <c r="A17" s="176"/>
      <c r="B17" s="73"/>
      <c r="C17" s="174"/>
    </row>
    <row r="18" spans="1:3" ht="21" customHeight="1">
      <c r="A18" s="176"/>
      <c r="B18" s="73"/>
      <c r="C18" s="174"/>
    </row>
    <row r="19" spans="1:3" ht="21" customHeight="1">
      <c r="A19" s="176"/>
      <c r="B19" s="73"/>
      <c r="C19" s="174"/>
    </row>
    <row r="20" spans="1:3" ht="21" customHeight="1">
      <c r="A20" s="176"/>
      <c r="B20" s="73"/>
      <c r="C20" s="174"/>
    </row>
    <row r="21" spans="1:3" ht="21" customHeight="1">
      <c r="A21" s="176"/>
      <c r="B21" s="73"/>
      <c r="C21" s="174"/>
    </row>
    <row r="22" spans="1:3" ht="21" customHeight="1">
      <c r="A22" s="176"/>
      <c r="B22" s="73"/>
      <c r="C22" s="174"/>
    </row>
    <row r="23" spans="1:3" ht="21" customHeight="1">
      <c r="A23" s="176"/>
      <c r="B23" s="73"/>
      <c r="C23" s="174"/>
    </row>
    <row r="24" spans="1:3" ht="21" customHeight="1">
      <c r="A24" s="176"/>
      <c r="B24" s="73"/>
      <c r="C24" s="174"/>
    </row>
    <row r="25" spans="1:3" ht="21" customHeight="1">
      <c r="A25" s="176"/>
      <c r="B25" s="73"/>
      <c r="C25" s="174"/>
    </row>
    <row r="26" spans="1:3" ht="21" customHeight="1">
      <c r="A26" s="176"/>
      <c r="B26" s="73"/>
      <c r="C26" s="174"/>
    </row>
    <row r="27" spans="1:3" ht="21" customHeight="1">
      <c r="A27" s="176"/>
      <c r="B27" s="73"/>
      <c r="C27" s="174"/>
    </row>
    <row r="28" spans="1:3" ht="21" customHeight="1">
      <c r="A28" s="176"/>
      <c r="B28" s="73"/>
      <c r="C28" s="174"/>
    </row>
    <row r="29" spans="1:3" ht="21" customHeight="1">
      <c r="A29" s="176"/>
      <c r="B29" s="73"/>
      <c r="C29" s="174"/>
    </row>
    <row r="30" spans="1:3" ht="21" customHeight="1">
      <c r="A30" s="176"/>
      <c r="B30" s="73"/>
      <c r="C30" s="174"/>
    </row>
    <row r="31" spans="1:3" ht="21" customHeight="1">
      <c r="A31" s="176"/>
      <c r="B31" s="73"/>
      <c r="C31" s="174"/>
    </row>
    <row r="32" spans="1:3" ht="21" customHeight="1" thickBot="1">
      <c r="A32" s="181"/>
      <c r="B32" s="178"/>
      <c r="C32" s="179"/>
    </row>
    <row r="37" spans="1:1">
      <c r="A37" s="30" t="s">
        <v>89</v>
      </c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56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workbookViewId="0">
      <selection activeCell="B6" sqref="B6:B7"/>
    </sheetView>
  </sheetViews>
  <sheetFormatPr defaultColWidth="9.75" defaultRowHeight="16.2"/>
  <cols>
    <col min="1" max="1" width="38.75" style="29" customWidth="1"/>
    <col min="2" max="2" width="16.75" style="29" customWidth="1"/>
    <col min="3" max="3" width="14.9140625" style="29" customWidth="1"/>
    <col min="4" max="16384" width="9.75" style="29"/>
  </cols>
  <sheetData>
    <row r="1" spans="1:3" ht="20.100000000000001" customHeight="1">
      <c r="A1" s="463" t="s">
        <v>165</v>
      </c>
      <c r="B1" s="463"/>
      <c r="C1" s="463"/>
    </row>
    <row r="2" spans="1:3" ht="20.100000000000001" customHeight="1">
      <c r="A2" s="562" t="s">
        <v>177</v>
      </c>
      <c r="B2" s="562"/>
      <c r="C2" s="562"/>
    </row>
    <row r="3" spans="1:3" ht="20.100000000000001" customHeight="1">
      <c r="A3" s="565" t="s">
        <v>566</v>
      </c>
      <c r="B3" s="566"/>
      <c r="C3" s="567"/>
    </row>
    <row r="4" spans="1:3" ht="20.100000000000001" customHeight="1" thickBot="1">
      <c r="A4" s="21"/>
      <c r="C4" s="59" t="s">
        <v>166</v>
      </c>
    </row>
    <row r="5" spans="1:3" ht="21" customHeight="1">
      <c r="A5" s="171" t="s">
        <v>167</v>
      </c>
      <c r="B5" s="172" t="s">
        <v>36</v>
      </c>
      <c r="C5" s="128" t="s">
        <v>168</v>
      </c>
    </row>
    <row r="6" spans="1:3" ht="24" customHeight="1">
      <c r="A6" s="173" t="s">
        <v>169</v>
      </c>
      <c r="B6" s="72"/>
      <c r="C6" s="174"/>
    </row>
    <row r="7" spans="1:3" ht="24" customHeight="1">
      <c r="A7" s="175" t="s">
        <v>396</v>
      </c>
      <c r="B7" s="245">
        <v>37654279690</v>
      </c>
      <c r="C7" s="180"/>
    </row>
    <row r="8" spans="1:3" ht="21" customHeight="1">
      <c r="A8" s="175"/>
      <c r="B8" s="73"/>
      <c r="C8" s="174"/>
    </row>
    <row r="9" spans="1:3" ht="21" customHeight="1">
      <c r="A9" s="175"/>
      <c r="B9" s="73"/>
      <c r="C9" s="174"/>
    </row>
    <row r="10" spans="1:3" ht="21" customHeight="1">
      <c r="A10" s="175"/>
      <c r="B10" s="73"/>
      <c r="C10" s="174"/>
    </row>
    <row r="11" spans="1:3" ht="21" customHeight="1">
      <c r="A11" s="175"/>
      <c r="B11" s="73"/>
      <c r="C11" s="174"/>
    </row>
    <row r="12" spans="1:3" ht="21" customHeight="1">
      <c r="A12" s="175"/>
      <c r="B12" s="73"/>
      <c r="C12" s="174"/>
    </row>
    <row r="13" spans="1:3" ht="21" customHeight="1">
      <c r="A13" s="175"/>
      <c r="B13" s="73"/>
      <c r="C13" s="174"/>
    </row>
    <row r="14" spans="1:3" ht="21" customHeight="1">
      <c r="A14" s="175"/>
      <c r="B14" s="73"/>
      <c r="C14" s="174"/>
    </row>
    <row r="15" spans="1:3" ht="21" customHeight="1">
      <c r="A15" s="175"/>
      <c r="B15" s="73"/>
      <c r="C15" s="174"/>
    </row>
    <row r="16" spans="1:3" ht="21" customHeight="1">
      <c r="A16" s="175"/>
      <c r="B16" s="73"/>
      <c r="C16" s="174"/>
    </row>
    <row r="17" spans="1:3" ht="21" customHeight="1">
      <c r="A17" s="176"/>
      <c r="B17" s="73"/>
      <c r="C17" s="174"/>
    </row>
    <row r="18" spans="1:3" ht="21" customHeight="1">
      <c r="A18" s="176"/>
      <c r="B18" s="73"/>
      <c r="C18" s="174"/>
    </row>
    <row r="19" spans="1:3" ht="21" customHeight="1">
      <c r="A19" s="176"/>
      <c r="B19" s="73"/>
      <c r="C19" s="174"/>
    </row>
    <row r="20" spans="1:3" ht="21" customHeight="1">
      <c r="A20" s="176"/>
      <c r="B20" s="73"/>
      <c r="C20" s="174"/>
    </row>
    <row r="21" spans="1:3" ht="21" customHeight="1">
      <c r="A21" s="176"/>
      <c r="B21" s="73"/>
      <c r="C21" s="174"/>
    </row>
    <row r="22" spans="1:3" ht="21" customHeight="1">
      <c r="A22" s="176"/>
      <c r="B22" s="73"/>
      <c r="C22" s="174"/>
    </row>
    <row r="23" spans="1:3" ht="21" customHeight="1">
      <c r="A23" s="176"/>
      <c r="B23" s="73"/>
      <c r="C23" s="174"/>
    </row>
    <row r="24" spans="1:3" ht="21" customHeight="1">
      <c r="A24" s="176"/>
      <c r="B24" s="73"/>
      <c r="C24" s="174"/>
    </row>
    <row r="25" spans="1:3" ht="21" customHeight="1">
      <c r="A25" s="176"/>
      <c r="B25" s="73"/>
      <c r="C25" s="174"/>
    </row>
    <row r="26" spans="1:3" ht="21" customHeight="1">
      <c r="A26" s="176"/>
      <c r="B26" s="73"/>
      <c r="C26" s="174"/>
    </row>
    <row r="27" spans="1:3" ht="21" customHeight="1">
      <c r="A27" s="176"/>
      <c r="B27" s="73"/>
      <c r="C27" s="174"/>
    </row>
    <row r="28" spans="1:3" ht="21" customHeight="1">
      <c r="A28" s="176"/>
      <c r="B28" s="73"/>
      <c r="C28" s="174"/>
    </row>
    <row r="29" spans="1:3" ht="21" customHeight="1">
      <c r="A29" s="176"/>
      <c r="B29" s="73"/>
      <c r="C29" s="174"/>
    </row>
    <row r="30" spans="1:3" ht="21" customHeight="1">
      <c r="A30" s="176"/>
      <c r="B30" s="73"/>
      <c r="C30" s="174"/>
    </row>
    <row r="31" spans="1:3" ht="29.4" customHeight="1">
      <c r="A31" s="176"/>
      <c r="B31" s="73"/>
      <c r="C31" s="174"/>
    </row>
    <row r="32" spans="1:3" ht="21" customHeight="1" thickBot="1">
      <c r="A32" s="181"/>
      <c r="B32" s="178"/>
      <c r="C32" s="179"/>
    </row>
    <row r="37" spans="1:1">
      <c r="A37" s="30" t="s">
        <v>170</v>
      </c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fitToHeight="0" orientation="portrait" r:id="rId1"/>
  <headerFooter>
    <oddFooter>&amp;C&amp;"標楷體,標準"&amp;10 57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" transitionEvaluation="1" codeName="Sheet6">
    <pageSetUpPr fitToPage="1"/>
  </sheetPr>
  <dimension ref="A1:H34"/>
  <sheetViews>
    <sheetView topLeftCell="A19" zoomScale="75" zoomScaleNormal="75" zoomScaleSheetLayoutView="79" workbookViewId="0">
      <selection activeCell="G28" sqref="G28"/>
    </sheetView>
  </sheetViews>
  <sheetFormatPr defaultColWidth="9.75" defaultRowHeight="18" customHeight="1"/>
  <cols>
    <col min="1" max="1" width="34.75" style="62" customWidth="1"/>
    <col min="2" max="2" width="23.75" style="62" customWidth="1"/>
    <col min="3" max="3" width="8" style="62" hidden="1" customWidth="1"/>
    <col min="4" max="4" width="23.75" style="62" customWidth="1"/>
    <col min="5" max="5" width="7.9140625" style="62" hidden="1" customWidth="1"/>
    <col min="6" max="6" width="23.75" style="62" customWidth="1"/>
    <col min="7" max="7" width="13.58203125" style="62" customWidth="1"/>
    <col min="8" max="8" width="2.33203125" style="62" customWidth="1"/>
    <col min="9" max="16384" width="9.75" style="62"/>
  </cols>
  <sheetData>
    <row r="1" spans="1:8" ht="30" customHeight="1">
      <c r="A1" s="401" t="s">
        <v>309</v>
      </c>
      <c r="B1" s="401"/>
      <c r="C1" s="401"/>
      <c r="D1" s="401"/>
      <c r="E1" s="401"/>
      <c r="F1" s="401"/>
      <c r="G1" s="401"/>
      <c r="H1" s="103"/>
    </row>
    <row r="2" spans="1:8" ht="30" customHeight="1">
      <c r="A2" s="403" t="s">
        <v>310</v>
      </c>
      <c r="B2" s="403"/>
      <c r="C2" s="403"/>
      <c r="D2" s="403"/>
      <c r="E2" s="403"/>
      <c r="F2" s="403"/>
      <c r="G2" s="403"/>
      <c r="H2" s="103"/>
    </row>
    <row r="3" spans="1:8" ht="30" customHeight="1">
      <c r="A3" s="404" t="s">
        <v>566</v>
      </c>
      <c r="B3" s="405"/>
      <c r="C3" s="405"/>
      <c r="D3" s="405"/>
      <c r="E3" s="405"/>
      <c r="F3" s="405"/>
      <c r="G3" s="405"/>
      <c r="H3" s="104"/>
    </row>
    <row r="4" spans="1:8" ht="30.75" customHeight="1" thickBot="1">
      <c r="A4" s="110"/>
      <c r="B4" s="110" t="s">
        <v>11</v>
      </c>
      <c r="C4" s="110"/>
      <c r="D4" s="110"/>
      <c r="E4" s="110"/>
      <c r="F4" s="406" t="s">
        <v>13</v>
      </c>
      <c r="G4" s="356"/>
    </row>
    <row r="5" spans="1:8" s="63" customFormat="1" ht="39.9" customHeight="1">
      <c r="A5" s="407" t="s">
        <v>67</v>
      </c>
      <c r="B5" s="409" t="s">
        <v>69</v>
      </c>
      <c r="C5" s="410"/>
      <c r="D5" s="409" t="s">
        <v>70</v>
      </c>
      <c r="E5" s="410"/>
      <c r="F5" s="415" t="s">
        <v>68</v>
      </c>
      <c r="G5" s="416"/>
    </row>
    <row r="6" spans="1:8" s="63" customFormat="1" ht="54" customHeight="1">
      <c r="A6" s="408"/>
      <c r="B6" s="411"/>
      <c r="C6" s="412"/>
      <c r="D6" s="413"/>
      <c r="E6" s="414"/>
      <c r="F6" s="105" t="s">
        <v>71</v>
      </c>
      <c r="G6" s="106" t="s">
        <v>104</v>
      </c>
    </row>
    <row r="7" spans="1:8" s="63" customFormat="1" ht="40.200000000000003" customHeight="1">
      <c r="A7" s="197" t="s">
        <v>2</v>
      </c>
      <c r="B7" s="279">
        <v>1243112913</v>
      </c>
      <c r="C7" s="279">
        <v>2.8892604098138524E-2</v>
      </c>
      <c r="D7" s="279">
        <v>760798829</v>
      </c>
      <c r="E7" s="279">
        <v>2.1207378534406303E-2</v>
      </c>
      <c r="F7" s="279">
        <v>482314084</v>
      </c>
      <c r="G7" s="275">
        <v>63.395744790243356</v>
      </c>
    </row>
    <row r="8" spans="1:8" s="63" customFormat="1" ht="40.200000000000003" customHeight="1">
      <c r="A8" s="198" t="s">
        <v>232</v>
      </c>
      <c r="B8" s="281">
        <v>1243112913</v>
      </c>
      <c r="C8" s="281">
        <v>2.4324321824928059E-2</v>
      </c>
      <c r="D8" s="281">
        <v>760798829</v>
      </c>
      <c r="E8" s="281">
        <v>2.1207378534406303E-2</v>
      </c>
      <c r="F8" s="281">
        <v>482314084</v>
      </c>
      <c r="G8" s="275">
        <v>63.395744790243356</v>
      </c>
    </row>
    <row r="9" spans="1:8" s="63" customFormat="1" ht="40.200000000000003" customHeight="1">
      <c r="A9" s="198" t="s">
        <v>233</v>
      </c>
      <c r="B9" s="281">
        <v>668768273</v>
      </c>
      <c r="C9" s="281">
        <v>2.4324321824928059E-2</v>
      </c>
      <c r="D9" s="281">
        <v>336835033</v>
      </c>
      <c r="E9" s="281"/>
      <c r="F9" s="281">
        <v>331933240</v>
      </c>
      <c r="G9" s="275">
        <v>98.544749649006974</v>
      </c>
    </row>
    <row r="10" spans="1:8" s="63" customFormat="1" ht="40.200000000000003" customHeight="1">
      <c r="A10" s="107" t="s">
        <v>234</v>
      </c>
      <c r="B10" s="282">
        <v>38445322</v>
      </c>
      <c r="C10" s="282">
        <v>8.9355154817819448E-4</v>
      </c>
      <c r="D10" s="282">
        <v>24734284</v>
      </c>
      <c r="E10" s="282">
        <v>6.8947178093712507E-4</v>
      </c>
      <c r="F10" s="282">
        <v>13711038</v>
      </c>
      <c r="G10" s="276">
        <v>55.433332939817461</v>
      </c>
    </row>
    <row r="11" spans="1:8" s="63" customFormat="1" ht="40.200000000000003" customHeight="1">
      <c r="A11" s="107" t="s">
        <v>235</v>
      </c>
      <c r="B11" s="282">
        <v>630322951</v>
      </c>
      <c r="C11" s="282">
        <v>1.465005413970257E-2</v>
      </c>
      <c r="D11" s="282">
        <v>312100749</v>
      </c>
      <c r="E11" s="282">
        <v>8.6998539858619169E-3</v>
      </c>
      <c r="F11" s="282">
        <v>318222202</v>
      </c>
      <c r="G11" s="286">
        <v>101.96137081362788</v>
      </c>
    </row>
    <row r="12" spans="1:8" s="63" customFormat="1" ht="40.200000000000003" customHeight="1">
      <c r="A12" s="198" t="s">
        <v>363</v>
      </c>
      <c r="B12" s="281">
        <v>574344640</v>
      </c>
      <c r="C12" s="281"/>
      <c r="D12" s="281">
        <v>423963796</v>
      </c>
      <c r="E12" s="281"/>
      <c r="F12" s="281">
        <v>150380844</v>
      </c>
      <c r="G12" s="275">
        <v>35.470208876042804</v>
      </c>
    </row>
    <row r="13" spans="1:8" s="63" customFormat="1" ht="40.200000000000003" customHeight="1">
      <c r="A13" s="107" t="s">
        <v>242</v>
      </c>
      <c r="B13" s="282">
        <v>377792932</v>
      </c>
      <c r="C13" s="282">
        <v>8.7807161370472946E-3</v>
      </c>
      <c r="D13" s="282">
        <v>383789871</v>
      </c>
      <c r="E13" s="282">
        <v>1.0698198737590281E-2</v>
      </c>
      <c r="F13" s="282">
        <v>-5996939</v>
      </c>
      <c r="G13" s="276">
        <v>-1.5625579133640033</v>
      </c>
    </row>
    <row r="14" spans="1:8" s="63" customFormat="1" ht="40.200000000000003" customHeight="1">
      <c r="A14" s="107" t="s">
        <v>377</v>
      </c>
      <c r="B14" s="282">
        <v>196551708</v>
      </c>
      <c r="C14" s="282"/>
      <c r="D14" s="282">
        <v>40173925</v>
      </c>
      <c r="E14" s="282"/>
      <c r="F14" s="282">
        <v>156377783</v>
      </c>
      <c r="G14" s="276">
        <v>389.25194140229019</v>
      </c>
    </row>
    <row r="15" spans="1:8" s="63" customFormat="1" ht="40.200000000000003" customHeight="1">
      <c r="A15" s="107" t="s">
        <v>120</v>
      </c>
      <c r="B15" s="282">
        <v>1243112913</v>
      </c>
      <c r="C15" s="282"/>
      <c r="D15" s="282">
        <v>760798829</v>
      </c>
      <c r="E15" s="282"/>
      <c r="F15" s="282">
        <v>482314084</v>
      </c>
      <c r="G15" s="276">
        <v>63.395744790243356</v>
      </c>
    </row>
    <row r="16" spans="1:8" s="63" customFormat="1" ht="40.200000000000003" customHeight="1">
      <c r="A16" s="198" t="s">
        <v>184</v>
      </c>
      <c r="B16" s="281">
        <v>4301286727518</v>
      </c>
      <c r="C16" s="281">
        <v>99.971107395901853</v>
      </c>
      <c r="D16" s="281">
        <v>3586664340802</v>
      </c>
      <c r="E16" s="281">
        <v>99.978792621465601</v>
      </c>
      <c r="F16" s="281">
        <v>714622386716</v>
      </c>
      <c r="G16" s="275">
        <v>19.924428907005169</v>
      </c>
    </row>
    <row r="17" spans="1:7" s="63" customFormat="1" ht="40.200000000000003" customHeight="1">
      <c r="A17" s="198" t="s">
        <v>364</v>
      </c>
      <c r="B17" s="281">
        <v>4292828096430</v>
      </c>
      <c r="C17" s="281">
        <v>99.774510709726343</v>
      </c>
      <c r="D17" s="281">
        <v>3579099276851</v>
      </c>
      <c r="E17" s="281">
        <v>99.767915358343714</v>
      </c>
      <c r="F17" s="281">
        <v>713728819579</v>
      </c>
      <c r="G17" s="275">
        <v>19.941576479738227</v>
      </c>
    </row>
    <row r="18" spans="1:7" s="63" customFormat="1" ht="40.200000000000003" customHeight="1">
      <c r="A18" s="198" t="s">
        <v>236</v>
      </c>
      <c r="B18" s="281">
        <v>4292828096430</v>
      </c>
      <c r="C18" s="281">
        <v>99.774510709726343</v>
      </c>
      <c r="D18" s="281">
        <v>3579099276851</v>
      </c>
      <c r="E18" s="281">
        <v>99.767915358343714</v>
      </c>
      <c r="F18" s="281">
        <v>713728819579</v>
      </c>
      <c r="G18" s="275">
        <v>19.941576479738227</v>
      </c>
    </row>
    <row r="19" spans="1:7" s="63" customFormat="1" ht="40.200000000000003" customHeight="1">
      <c r="A19" s="107" t="s">
        <v>237</v>
      </c>
      <c r="B19" s="282">
        <v>3037565413196</v>
      </c>
      <c r="C19" s="282">
        <v>70.5995199533983</v>
      </c>
      <c r="D19" s="282">
        <v>2788460752073</v>
      </c>
      <c r="E19" s="282">
        <v>77.728750943631368</v>
      </c>
      <c r="F19" s="282">
        <v>249104661123</v>
      </c>
      <c r="G19" s="276">
        <v>8.9334110561825337</v>
      </c>
    </row>
    <row r="20" spans="1:7" s="63" customFormat="1" ht="40.200000000000003" customHeight="1">
      <c r="A20" s="107" t="s">
        <v>238</v>
      </c>
      <c r="B20" s="282">
        <v>1255262683234</v>
      </c>
      <c r="C20" s="282">
        <v>29.174990756328047</v>
      </c>
      <c r="D20" s="282">
        <v>790638524778</v>
      </c>
      <c r="E20" s="287">
        <v>22.039164414712346</v>
      </c>
      <c r="F20" s="282">
        <v>464624158456</v>
      </c>
      <c r="G20" s="276">
        <v>58.76568670701441</v>
      </c>
    </row>
    <row r="21" spans="1:7" s="63" customFormat="1" ht="40.200000000000003" customHeight="1">
      <c r="A21" s="198" t="s">
        <v>239</v>
      </c>
      <c r="B21" s="281">
        <v>8458631088</v>
      </c>
      <c r="C21" s="281">
        <v>0.19659668617551454</v>
      </c>
      <c r="D21" s="281">
        <v>7565063951</v>
      </c>
      <c r="E21" s="281">
        <v>0.21087726312187621</v>
      </c>
      <c r="F21" s="281">
        <v>893567137</v>
      </c>
      <c r="G21" s="275">
        <v>11.811759197116666</v>
      </c>
    </row>
    <row r="22" spans="1:7" s="63" customFormat="1" ht="40.200000000000003" customHeight="1">
      <c r="A22" s="198" t="s">
        <v>240</v>
      </c>
      <c r="B22" s="281">
        <v>8458631088</v>
      </c>
      <c r="C22" s="281">
        <v>0</v>
      </c>
      <c r="D22" s="281">
        <v>7565063951</v>
      </c>
      <c r="E22" s="281">
        <v>0.21087726312187621</v>
      </c>
      <c r="F22" s="281">
        <v>893567137</v>
      </c>
      <c r="G22" s="275">
        <v>11.811759197116666</v>
      </c>
    </row>
    <row r="23" spans="1:7" s="63" customFormat="1" ht="40.200000000000003" customHeight="1">
      <c r="A23" s="107" t="s">
        <v>241</v>
      </c>
      <c r="B23" s="282">
        <v>8458631088</v>
      </c>
      <c r="C23" s="282"/>
      <c r="D23" s="282">
        <v>7565063951</v>
      </c>
      <c r="E23" s="281"/>
      <c r="F23" s="282">
        <v>893567137</v>
      </c>
      <c r="G23" s="276">
        <v>11.811759197116666</v>
      </c>
    </row>
    <row r="24" spans="1:7" s="63" customFormat="1" ht="40.200000000000003" customHeight="1">
      <c r="A24" s="107" t="s">
        <v>622</v>
      </c>
      <c r="B24" s="282">
        <v>4301286727518</v>
      </c>
      <c r="C24" s="282"/>
      <c r="D24" s="282">
        <v>3586664340802</v>
      </c>
      <c r="E24" s="282"/>
      <c r="F24" s="282">
        <v>714622386716</v>
      </c>
      <c r="G24" s="276">
        <v>19.924428907005169</v>
      </c>
    </row>
    <row r="25" spans="1:7" s="63" customFormat="1" ht="37.5" customHeight="1">
      <c r="A25" s="107"/>
      <c r="B25" s="282"/>
      <c r="C25" s="282"/>
      <c r="D25" s="282"/>
      <c r="E25" s="282"/>
      <c r="F25" s="282"/>
      <c r="G25" s="276"/>
    </row>
    <row r="26" spans="1:7" s="63" customFormat="1" ht="37.5" customHeight="1">
      <c r="A26" s="107"/>
      <c r="B26" s="282"/>
      <c r="C26" s="282"/>
      <c r="D26" s="282"/>
      <c r="E26" s="282"/>
      <c r="F26" s="282"/>
      <c r="G26" s="276"/>
    </row>
    <row r="27" spans="1:7" s="63" customFormat="1" ht="37.5" customHeight="1">
      <c r="A27" s="107"/>
      <c r="B27" s="282"/>
      <c r="C27" s="282"/>
      <c r="D27" s="282"/>
      <c r="E27" s="282"/>
      <c r="F27" s="282"/>
      <c r="G27" s="276"/>
    </row>
    <row r="28" spans="1:7" s="63" customFormat="1" ht="37.5" customHeight="1" thickBot="1">
      <c r="A28" s="212" t="s">
        <v>243</v>
      </c>
      <c r="B28" s="285">
        <v>4302529840431</v>
      </c>
      <c r="C28" s="285">
        <v>100</v>
      </c>
      <c r="D28" s="285">
        <v>3587425139631</v>
      </c>
      <c r="E28" s="285">
        <v>100</v>
      </c>
      <c r="F28" s="285">
        <v>715104700800</v>
      </c>
      <c r="G28" s="278">
        <v>19.933648033518413</v>
      </c>
    </row>
    <row r="29" spans="1:7" s="63" customFormat="1" ht="30" customHeight="1">
      <c r="A29" s="64"/>
      <c r="B29" s="65"/>
      <c r="C29" s="66"/>
      <c r="D29" s="65"/>
      <c r="E29" s="66"/>
      <c r="F29" s="65"/>
      <c r="G29" s="66"/>
    </row>
    <row r="30" spans="1:7" s="63" customFormat="1" ht="21.9" customHeight="1">
      <c r="A30" s="64"/>
      <c r="B30" s="65"/>
      <c r="C30" s="66"/>
      <c r="D30" s="65"/>
      <c r="E30" s="66"/>
      <c r="F30" s="65"/>
      <c r="G30" s="66"/>
    </row>
    <row r="31" spans="1:7" ht="21.9" customHeight="1">
      <c r="A31" s="64"/>
    </row>
    <row r="32" spans="1:7" ht="21.9" customHeight="1">
      <c r="A32" s="64"/>
    </row>
    <row r="33" spans="1:1" ht="21.9" customHeight="1">
      <c r="A33" s="64"/>
    </row>
    <row r="34" spans="1:1" ht="19.5" customHeight="1"/>
  </sheetData>
  <mergeCells count="8">
    <mergeCell ref="A1:G1"/>
    <mergeCell ref="A2:G2"/>
    <mergeCell ref="A3:G3"/>
    <mergeCell ref="F5:G5"/>
    <mergeCell ref="A5:A6"/>
    <mergeCell ref="B5:C6"/>
    <mergeCell ref="D5:E6"/>
    <mergeCell ref="F4:G4"/>
  </mergeCells>
  <phoneticPr fontId="2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62" orientation="portrait" r:id="rId1"/>
  <headerFooter alignWithMargins="0">
    <oddFooter>&amp;C&amp;"標楷體,標準"&amp;14 &amp;16 13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 codeName="Sheet7">
    <pageSetUpPr fitToPage="1"/>
  </sheetPr>
  <dimension ref="A1:E24"/>
  <sheetViews>
    <sheetView topLeftCell="A10" zoomScale="75" zoomScaleNormal="75" workbookViewId="0">
      <selection activeCell="D17" sqref="D17"/>
    </sheetView>
  </sheetViews>
  <sheetFormatPr defaultColWidth="9.75" defaultRowHeight="16.2"/>
  <cols>
    <col min="1" max="4" width="18.75" style="1" customWidth="1"/>
    <col min="5" max="5" width="10.75" style="1" customWidth="1"/>
    <col min="6" max="16384" width="9.75" style="1"/>
  </cols>
  <sheetData>
    <row r="1" spans="1:5" ht="30" customHeight="1">
      <c r="A1" s="423" t="s">
        <v>309</v>
      </c>
      <c r="B1" s="424"/>
      <c r="C1" s="424"/>
      <c r="D1" s="424"/>
      <c r="E1" s="424"/>
    </row>
    <row r="2" spans="1:5" ht="30" customHeight="1">
      <c r="A2" s="423" t="s">
        <v>311</v>
      </c>
      <c r="B2" s="429"/>
      <c r="C2" s="429"/>
      <c r="D2" s="429"/>
      <c r="E2" s="429"/>
    </row>
    <row r="3" spans="1:5" ht="30" customHeight="1">
      <c r="A3" s="427" t="s">
        <v>565</v>
      </c>
      <c r="B3" s="428"/>
      <c r="C3" s="428"/>
      <c r="D3" s="428"/>
      <c r="E3" s="428"/>
    </row>
    <row r="4" spans="1:5" ht="30" customHeight="1" thickBot="1">
      <c r="E4" s="16" t="s">
        <v>53</v>
      </c>
    </row>
    <row r="5" spans="1:5" ht="50.1" customHeight="1">
      <c r="A5" s="433" t="s">
        <v>56</v>
      </c>
      <c r="B5" s="430" t="s">
        <v>54</v>
      </c>
      <c r="C5" s="430" t="s">
        <v>55</v>
      </c>
      <c r="D5" s="425" t="s">
        <v>10</v>
      </c>
      <c r="E5" s="426"/>
    </row>
    <row r="6" spans="1:5" ht="50.1" customHeight="1">
      <c r="A6" s="434"/>
      <c r="B6" s="431"/>
      <c r="C6" s="432"/>
      <c r="D6" s="14" t="s">
        <v>60</v>
      </c>
      <c r="E6" s="15" t="s">
        <v>104</v>
      </c>
    </row>
    <row r="7" spans="1:5" ht="45" customHeight="1">
      <c r="A7" s="17" t="s">
        <v>57</v>
      </c>
      <c r="B7" s="290"/>
      <c r="C7" s="290"/>
      <c r="D7" s="291"/>
      <c r="E7" s="288"/>
    </row>
    <row r="8" spans="1:5" ht="45" customHeight="1">
      <c r="A8" s="18" t="s">
        <v>250</v>
      </c>
      <c r="B8" s="292">
        <v>285243505544</v>
      </c>
      <c r="C8" s="292">
        <v>268417440063</v>
      </c>
      <c r="D8" s="292">
        <v>16826065481</v>
      </c>
      <c r="E8" s="289">
        <v>6.2686185655636866</v>
      </c>
    </row>
    <row r="9" spans="1:5" ht="45" customHeight="1">
      <c r="A9" s="18" t="s">
        <v>58</v>
      </c>
      <c r="B9" s="292"/>
      <c r="C9" s="292"/>
      <c r="D9" s="292"/>
      <c r="E9" s="289"/>
    </row>
    <row r="10" spans="1:5" ht="45" customHeight="1">
      <c r="A10" s="18" t="s">
        <v>61</v>
      </c>
      <c r="B10" s="292">
        <v>50085505158</v>
      </c>
      <c r="C10" s="292">
        <v>33262194495</v>
      </c>
      <c r="D10" s="292">
        <v>16823310663</v>
      </c>
      <c r="E10" s="289">
        <v>50.577873524036107</v>
      </c>
    </row>
    <row r="11" spans="1:5" ht="45" customHeight="1">
      <c r="A11" s="18"/>
      <c r="B11" s="292"/>
      <c r="C11" s="292"/>
      <c r="D11" s="292"/>
      <c r="E11" s="289"/>
    </row>
    <row r="12" spans="1:5" ht="45" customHeight="1">
      <c r="A12" s="18"/>
      <c r="B12" s="292"/>
      <c r="C12" s="292"/>
      <c r="D12" s="292"/>
      <c r="E12" s="289"/>
    </row>
    <row r="13" spans="1:5" ht="45" customHeight="1">
      <c r="A13" s="18"/>
      <c r="B13" s="292"/>
      <c r="C13" s="292"/>
      <c r="D13" s="292"/>
      <c r="E13" s="289"/>
    </row>
    <row r="14" spans="1:5" ht="45" customHeight="1">
      <c r="A14" s="18"/>
      <c r="B14" s="292"/>
      <c r="C14" s="292"/>
      <c r="D14" s="292"/>
      <c r="E14" s="289"/>
    </row>
    <row r="15" spans="1:5" ht="45" customHeight="1">
      <c r="A15" s="18"/>
      <c r="B15" s="292"/>
      <c r="C15" s="292"/>
      <c r="D15" s="292"/>
      <c r="E15" s="289"/>
    </row>
    <row r="16" spans="1:5" ht="45" customHeight="1">
      <c r="A16" s="18"/>
      <c r="B16" s="292"/>
      <c r="C16" s="292"/>
      <c r="D16" s="292"/>
      <c r="E16" s="289"/>
    </row>
    <row r="17" spans="1:5" ht="45" customHeight="1" thickBot="1">
      <c r="A17" s="238" t="s">
        <v>59</v>
      </c>
      <c r="B17" s="293">
        <v>235158000386</v>
      </c>
      <c r="C17" s="293">
        <v>235155245568</v>
      </c>
      <c r="D17" s="293">
        <v>2754818</v>
      </c>
      <c r="E17" s="342" t="s">
        <v>581</v>
      </c>
    </row>
    <row r="18" spans="1:5" ht="17.399999999999999" customHeight="1">
      <c r="A18" s="239" t="s">
        <v>580</v>
      </c>
      <c r="E18" s="6"/>
    </row>
    <row r="19" spans="1:5" s="2" customFormat="1" ht="14.4" customHeight="1">
      <c r="A19" s="237"/>
    </row>
    <row r="20" spans="1:5" s="2" customFormat="1" ht="22.5" customHeight="1">
      <c r="A20" s="5"/>
    </row>
    <row r="21" spans="1:5" s="10" customFormat="1" ht="23.25" customHeight="1"/>
    <row r="22" spans="1:5" s="10" customFormat="1" ht="23.25" customHeight="1">
      <c r="A22" s="11"/>
    </row>
    <row r="23" spans="1:5" s="10" customFormat="1" ht="23.25" customHeight="1">
      <c r="A23" s="11"/>
    </row>
    <row r="24" spans="1:5" s="10" customFormat="1" ht="21.75" customHeight="1">
      <c r="A24" s="11"/>
    </row>
  </sheetData>
  <mergeCells count="7">
    <mergeCell ref="A1:E1"/>
    <mergeCell ref="D5:E5"/>
    <mergeCell ref="A3:E3"/>
    <mergeCell ref="A2:E2"/>
    <mergeCell ref="B5:B6"/>
    <mergeCell ref="C5:C6"/>
    <mergeCell ref="A5:A6"/>
  </mergeCells>
  <phoneticPr fontId="2" type="noConversion"/>
  <pageMargins left="0.39370078740157483" right="0.39370078740157483" top="0.78740157480314965" bottom="0.78740157480314965" header="0.11811023622047245" footer="0.39370078740157483"/>
  <pageSetup paperSize="9" scale="87" orientation="portrait" r:id="rId1"/>
  <headerFooter alignWithMargins="0">
    <oddFooter>&amp;C&amp;"標楷體,標準" 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19" zoomScale="85" zoomScaleNormal="85" workbookViewId="0">
      <selection activeCell="D24" sqref="D24"/>
    </sheetView>
  </sheetViews>
  <sheetFormatPr defaultColWidth="8.9140625" defaultRowHeight="16.2"/>
  <cols>
    <col min="1" max="1" width="40" style="22" customWidth="1"/>
    <col min="2" max="2" width="15.6640625" style="22" customWidth="1"/>
    <col min="3" max="4" width="15.58203125" style="22" customWidth="1"/>
    <col min="5" max="5" width="9.25" style="22" customWidth="1"/>
    <col min="6" max="6" width="2.4140625" style="22" customWidth="1"/>
    <col min="7" max="7" width="18" style="22" customWidth="1"/>
    <col min="8" max="16384" width="8.9140625" style="22"/>
  </cols>
  <sheetData>
    <row r="1" spans="1:7" ht="28.2">
      <c r="A1" s="439" t="s">
        <v>15</v>
      </c>
      <c r="B1" s="440"/>
      <c r="C1" s="440"/>
      <c r="D1" s="440"/>
      <c r="E1" s="440"/>
      <c r="F1" s="440"/>
      <c r="G1" s="440"/>
    </row>
    <row r="2" spans="1:7" ht="28.2">
      <c r="A2" s="439" t="s">
        <v>312</v>
      </c>
      <c r="B2" s="439"/>
      <c r="C2" s="439"/>
      <c r="D2" s="439"/>
      <c r="E2" s="439"/>
      <c r="F2" s="439"/>
      <c r="G2" s="439"/>
    </row>
    <row r="3" spans="1:7" ht="24.6">
      <c r="A3" s="441" t="s">
        <v>567</v>
      </c>
      <c r="B3" s="441"/>
      <c r="C3" s="441"/>
      <c r="D3" s="441"/>
      <c r="E3" s="441"/>
      <c r="F3" s="441"/>
      <c r="G3" s="441"/>
    </row>
    <row r="4" spans="1:7" ht="20.399999999999999" thickBot="1">
      <c r="A4" s="35"/>
      <c r="G4" s="24" t="s">
        <v>127</v>
      </c>
    </row>
    <row r="5" spans="1:7" ht="30.75" customHeight="1">
      <c r="A5" s="442" t="s">
        <v>24</v>
      </c>
      <c r="B5" s="389" t="s">
        <v>137</v>
      </c>
      <c r="C5" s="389" t="s">
        <v>95</v>
      </c>
      <c r="D5" s="386" t="s">
        <v>96</v>
      </c>
      <c r="E5" s="443"/>
      <c r="F5" s="444" t="s">
        <v>92</v>
      </c>
      <c r="G5" s="445"/>
    </row>
    <row r="6" spans="1:7" ht="62.25" customHeight="1">
      <c r="A6" s="387"/>
      <c r="B6" s="388"/>
      <c r="C6" s="388"/>
      <c r="D6" s="41" t="s">
        <v>97</v>
      </c>
      <c r="E6" s="41" t="s">
        <v>100</v>
      </c>
      <c r="F6" s="446"/>
      <c r="G6" s="447"/>
    </row>
    <row r="7" spans="1:7" ht="28.2" customHeight="1">
      <c r="A7" s="75" t="s">
        <v>206</v>
      </c>
      <c r="B7" s="25">
        <v>136752244000</v>
      </c>
      <c r="C7" s="25">
        <v>859566076763</v>
      </c>
      <c r="D7" s="50">
        <v>722813832763</v>
      </c>
      <c r="E7" s="294">
        <v>528.55720068695916</v>
      </c>
      <c r="F7" s="323" t="s">
        <v>549</v>
      </c>
      <c r="G7" s="435" t="s">
        <v>785</v>
      </c>
    </row>
    <row r="8" spans="1:7" ht="27" customHeight="1">
      <c r="A8" s="76" t="s">
        <v>362</v>
      </c>
      <c r="B8" s="26"/>
      <c r="C8" s="298">
        <v>14680061921</v>
      </c>
      <c r="D8" s="52"/>
      <c r="E8" s="295"/>
      <c r="F8" s="324"/>
      <c r="G8" s="436"/>
    </row>
    <row r="9" spans="1:7" ht="27" customHeight="1">
      <c r="A9" s="76" t="s">
        <v>361</v>
      </c>
      <c r="B9" s="26"/>
      <c r="C9" s="26">
        <v>3000948714</v>
      </c>
      <c r="D9" s="52"/>
      <c r="E9" s="296"/>
      <c r="F9" s="324"/>
      <c r="G9" s="436"/>
    </row>
    <row r="10" spans="1:7" ht="27" customHeight="1">
      <c r="A10" s="76" t="s">
        <v>283</v>
      </c>
      <c r="B10" s="26"/>
      <c r="C10" s="26">
        <v>10177102816</v>
      </c>
      <c r="D10" s="52"/>
      <c r="E10" s="296"/>
      <c r="F10" s="324"/>
      <c r="G10" s="436"/>
    </row>
    <row r="11" spans="1:7" ht="27" customHeight="1">
      <c r="A11" s="76" t="s">
        <v>284</v>
      </c>
      <c r="B11" s="26"/>
      <c r="C11" s="26">
        <v>1497585392</v>
      </c>
      <c r="D11" s="52"/>
      <c r="E11" s="296"/>
      <c r="F11" s="324"/>
      <c r="G11" s="436"/>
    </row>
    <row r="12" spans="1:7" ht="27" customHeight="1">
      <c r="A12" s="76" t="s">
        <v>285</v>
      </c>
      <c r="B12" s="26"/>
      <c r="C12" s="26">
        <v>4424999</v>
      </c>
      <c r="D12" s="52"/>
      <c r="E12" s="296"/>
      <c r="F12" s="324"/>
      <c r="G12" s="436"/>
    </row>
    <row r="13" spans="1:7" ht="27" customHeight="1">
      <c r="A13" s="76" t="s">
        <v>355</v>
      </c>
      <c r="B13" s="26"/>
      <c r="C13" s="26">
        <v>143573669989</v>
      </c>
      <c r="D13" s="52"/>
      <c r="E13" s="296"/>
      <c r="F13" s="319"/>
      <c r="G13" s="437"/>
    </row>
    <row r="14" spans="1:7" ht="27" customHeight="1">
      <c r="A14" s="76" t="s">
        <v>354</v>
      </c>
      <c r="B14" s="26"/>
      <c r="C14" s="26">
        <v>9825828786</v>
      </c>
      <c r="D14" s="52"/>
      <c r="E14" s="296"/>
      <c r="F14" s="320"/>
      <c r="G14" s="437"/>
    </row>
    <row r="15" spans="1:7" ht="27" customHeight="1">
      <c r="A15" s="76" t="s">
        <v>286</v>
      </c>
      <c r="B15" s="26"/>
      <c r="C15" s="26">
        <v>9227143052</v>
      </c>
      <c r="D15" s="52"/>
      <c r="E15" s="296"/>
      <c r="F15" s="319" t="s">
        <v>550</v>
      </c>
      <c r="G15" s="438" t="s">
        <v>786</v>
      </c>
    </row>
    <row r="16" spans="1:7" ht="27" customHeight="1">
      <c r="A16" s="76" t="s">
        <v>287</v>
      </c>
      <c r="B16" s="26"/>
      <c r="C16" s="26">
        <v>322663194</v>
      </c>
      <c r="D16" s="52"/>
      <c r="E16" s="296"/>
      <c r="F16" s="319"/>
      <c r="G16" s="437"/>
    </row>
    <row r="17" spans="1:7" ht="27" customHeight="1">
      <c r="A17" s="76" t="s">
        <v>288</v>
      </c>
      <c r="B17" s="26"/>
      <c r="C17" s="26">
        <v>3240186660</v>
      </c>
      <c r="D17" s="52"/>
      <c r="E17" s="296"/>
      <c r="F17" s="319"/>
      <c r="G17" s="437"/>
    </row>
    <row r="18" spans="1:7" ht="27" customHeight="1">
      <c r="A18" s="76" t="s">
        <v>289</v>
      </c>
      <c r="B18" s="26"/>
      <c r="C18" s="26">
        <v>1157744340</v>
      </c>
      <c r="D18" s="52"/>
      <c r="E18" s="296"/>
      <c r="F18" s="320"/>
      <c r="G18" s="437"/>
    </row>
    <row r="19" spans="1:7" ht="27" customHeight="1">
      <c r="A19" s="76" t="s">
        <v>290</v>
      </c>
      <c r="B19" s="26"/>
      <c r="C19" s="26">
        <v>3285300134</v>
      </c>
      <c r="D19" s="52"/>
      <c r="E19" s="296"/>
      <c r="F19" s="319"/>
      <c r="G19" s="437"/>
    </row>
    <row r="20" spans="1:7" ht="27" customHeight="1">
      <c r="A20" s="76" t="s">
        <v>291</v>
      </c>
      <c r="B20" s="26"/>
      <c r="C20" s="26">
        <v>4107706</v>
      </c>
      <c r="D20" s="52"/>
      <c r="E20" s="296"/>
      <c r="F20" s="319" t="s">
        <v>551</v>
      </c>
      <c r="G20" s="438" t="s">
        <v>791</v>
      </c>
    </row>
    <row r="21" spans="1:7" ht="27" customHeight="1">
      <c r="A21" s="76" t="s">
        <v>384</v>
      </c>
      <c r="B21" s="26"/>
      <c r="C21" s="26">
        <v>60761325069</v>
      </c>
      <c r="D21" s="52"/>
      <c r="E21" s="296"/>
      <c r="F21" s="319"/>
      <c r="G21" s="437"/>
    </row>
    <row r="22" spans="1:7" ht="27" customHeight="1">
      <c r="A22" s="76" t="s">
        <v>292</v>
      </c>
      <c r="B22" s="26"/>
      <c r="C22" s="26">
        <v>55749371048</v>
      </c>
      <c r="D22" s="52"/>
      <c r="E22" s="296"/>
      <c r="F22" s="319"/>
      <c r="G22" s="437"/>
    </row>
    <row r="23" spans="1:7" ht="27" customHeight="1">
      <c r="A23" s="76" t="s">
        <v>357</v>
      </c>
      <c r="B23" s="26"/>
      <c r="C23" s="26">
        <v>701312344853</v>
      </c>
      <c r="D23" s="52"/>
      <c r="E23" s="296"/>
      <c r="F23" s="319"/>
      <c r="G23" s="437"/>
    </row>
    <row r="24" spans="1:7" ht="27" customHeight="1">
      <c r="A24" s="76" t="s">
        <v>356</v>
      </c>
      <c r="B24" s="26"/>
      <c r="C24" s="26">
        <v>79343571666</v>
      </c>
      <c r="D24" s="52"/>
      <c r="E24" s="296"/>
      <c r="F24" s="320"/>
      <c r="G24" s="437"/>
    </row>
    <row r="25" spans="1:7" ht="27" customHeight="1">
      <c r="A25" s="76" t="s">
        <v>293</v>
      </c>
      <c r="B25" s="26"/>
      <c r="C25" s="26">
        <v>9075205803</v>
      </c>
      <c r="D25" s="52"/>
      <c r="E25" s="296"/>
      <c r="F25" s="242"/>
      <c r="G25" s="437"/>
    </row>
    <row r="26" spans="1:7" ht="27" customHeight="1">
      <c r="A26" s="76" t="s">
        <v>294</v>
      </c>
      <c r="B26" s="26"/>
      <c r="C26" s="26">
        <v>38889520599</v>
      </c>
      <c r="D26" s="52"/>
      <c r="E26" s="296"/>
      <c r="F26" s="242"/>
      <c r="G26" s="350"/>
    </row>
    <row r="27" spans="1:7" ht="27" customHeight="1">
      <c r="A27" s="76" t="s">
        <v>295</v>
      </c>
      <c r="B27" s="26"/>
      <c r="C27" s="26">
        <v>132928304979</v>
      </c>
      <c r="D27" s="52"/>
      <c r="E27" s="296"/>
      <c r="F27" s="242"/>
      <c r="G27" s="350"/>
    </row>
    <row r="28" spans="1:7" ht="27" customHeight="1">
      <c r="A28" s="76" t="s">
        <v>296</v>
      </c>
      <c r="B28" s="26"/>
      <c r="C28" s="26">
        <v>439566223312</v>
      </c>
      <c r="D28" s="52"/>
      <c r="E28" s="296"/>
      <c r="F28" s="320"/>
      <c r="G28" s="344"/>
    </row>
    <row r="29" spans="1:7" ht="27" customHeight="1">
      <c r="A29" s="76" t="s">
        <v>297</v>
      </c>
      <c r="B29" s="26"/>
      <c r="C29" s="26">
        <v>1248746869</v>
      </c>
      <c r="D29" s="52"/>
      <c r="E29" s="296"/>
      <c r="F29" s="320"/>
      <c r="G29" s="322"/>
    </row>
    <row r="30" spans="1:7" ht="27" customHeight="1">
      <c r="A30" s="76" t="s">
        <v>298</v>
      </c>
      <c r="B30" s="26"/>
      <c r="C30" s="26">
        <v>260771625</v>
      </c>
      <c r="D30" s="52"/>
      <c r="E30" s="296"/>
      <c r="F30" s="320"/>
      <c r="G30" s="322"/>
    </row>
    <row r="31" spans="1:7" ht="27" customHeight="1">
      <c r="A31" s="76"/>
      <c r="B31" s="26"/>
      <c r="C31" s="26"/>
      <c r="D31" s="52"/>
      <c r="E31" s="296"/>
      <c r="F31" s="320"/>
      <c r="G31" s="322"/>
    </row>
    <row r="32" spans="1:7" ht="27" customHeight="1">
      <c r="A32" s="76"/>
      <c r="B32" s="26"/>
      <c r="C32" s="26"/>
      <c r="D32" s="52"/>
      <c r="E32" s="296"/>
      <c r="F32" s="320"/>
      <c r="G32" s="322"/>
    </row>
    <row r="33" spans="1:7" ht="27" customHeight="1">
      <c r="A33" s="76"/>
      <c r="B33" s="26"/>
      <c r="C33" s="299"/>
      <c r="D33" s="52"/>
      <c r="E33" s="296"/>
      <c r="F33" s="320"/>
      <c r="G33" s="199"/>
    </row>
    <row r="34" spans="1:7" ht="27" customHeight="1">
      <c r="A34" s="76"/>
      <c r="B34" s="26"/>
      <c r="C34" s="299"/>
      <c r="D34" s="52"/>
      <c r="E34" s="296"/>
      <c r="F34" s="320"/>
      <c r="G34" s="199"/>
    </row>
    <row r="35" spans="1:7" ht="25.95" customHeight="1" thickBot="1">
      <c r="A35" s="136" t="s">
        <v>31</v>
      </c>
      <c r="B35" s="27">
        <v>136752244000</v>
      </c>
      <c r="C35" s="27">
        <v>859566076763</v>
      </c>
      <c r="D35" s="300">
        <v>722813832763</v>
      </c>
      <c r="E35" s="297">
        <v>528.55720068695916</v>
      </c>
      <c r="F35" s="311"/>
      <c r="G35" s="200"/>
    </row>
    <row r="36" spans="1:7" ht="21.9" customHeight="1">
      <c r="A36" s="22" t="s">
        <v>358</v>
      </c>
    </row>
    <row r="37" spans="1:7" ht="21.9" customHeight="1">
      <c r="A37" s="37" t="s">
        <v>176</v>
      </c>
    </row>
  </sheetData>
  <mergeCells count="11">
    <mergeCell ref="G7:G14"/>
    <mergeCell ref="G15:G19"/>
    <mergeCell ref="G20:G25"/>
    <mergeCell ref="A1:G1"/>
    <mergeCell ref="A2:G2"/>
    <mergeCell ref="A3:G3"/>
    <mergeCell ref="A5:A6"/>
    <mergeCell ref="B5:B6"/>
    <mergeCell ref="C5:C6"/>
    <mergeCell ref="D5:E5"/>
    <mergeCell ref="F5:G6"/>
  </mergeCells>
  <phoneticPr fontId="8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64" firstPageNumber="15" fitToHeight="0" orientation="portrait" useFirstPageNumber="1" r:id="rId1"/>
  <headerFooter alignWithMargins="0">
    <oddFooter>&amp;C&amp;"標楷體,標準"&amp;14&amp;P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4" zoomScale="85" zoomScaleNormal="85" workbookViewId="0">
      <selection activeCell="A9" sqref="A9:XFD9"/>
    </sheetView>
  </sheetViews>
  <sheetFormatPr defaultColWidth="8.9140625" defaultRowHeight="16.2"/>
  <cols>
    <col min="1" max="1" width="35.83203125" style="22" customWidth="1"/>
    <col min="2" max="2" width="13" style="22" customWidth="1"/>
    <col min="3" max="4" width="16.08203125" style="22" bestFit="1" customWidth="1"/>
    <col min="5" max="5" width="10.5" style="22" customWidth="1"/>
    <col min="6" max="6" width="2.58203125" style="22" customWidth="1"/>
    <col min="7" max="7" width="21.4140625" style="22" customWidth="1"/>
    <col min="8" max="16384" width="8.9140625" style="22"/>
  </cols>
  <sheetData>
    <row r="1" spans="1:7" ht="28.2">
      <c r="A1" s="439" t="s">
        <v>15</v>
      </c>
      <c r="B1" s="440"/>
      <c r="C1" s="440"/>
      <c r="D1" s="440"/>
      <c r="E1" s="440"/>
      <c r="F1" s="440"/>
      <c r="G1" s="440"/>
    </row>
    <row r="2" spans="1:7" ht="28.2">
      <c r="A2" s="439" t="s">
        <v>313</v>
      </c>
      <c r="B2" s="439"/>
      <c r="C2" s="439"/>
      <c r="D2" s="439"/>
      <c r="E2" s="439"/>
      <c r="F2" s="439"/>
      <c r="G2" s="439"/>
    </row>
    <row r="3" spans="1:7" ht="24.6">
      <c r="A3" s="441" t="s">
        <v>567</v>
      </c>
      <c r="B3" s="441"/>
      <c r="C3" s="441"/>
      <c r="D3" s="441"/>
      <c r="E3" s="441"/>
      <c r="F3" s="441"/>
      <c r="G3" s="441"/>
    </row>
    <row r="4" spans="1:7" ht="20.399999999999999" thickBot="1">
      <c r="A4" s="35"/>
      <c r="G4" s="24" t="s">
        <v>127</v>
      </c>
    </row>
    <row r="5" spans="1:7" ht="30.75" customHeight="1">
      <c r="A5" s="442" t="s">
        <v>24</v>
      </c>
      <c r="B5" s="389" t="s">
        <v>137</v>
      </c>
      <c r="C5" s="389" t="s">
        <v>95</v>
      </c>
      <c r="D5" s="386" t="s">
        <v>96</v>
      </c>
      <c r="E5" s="443"/>
      <c r="F5" s="444" t="s">
        <v>92</v>
      </c>
      <c r="G5" s="445"/>
    </row>
    <row r="6" spans="1:7" ht="54.75" customHeight="1">
      <c r="A6" s="387"/>
      <c r="B6" s="388"/>
      <c r="C6" s="388"/>
      <c r="D6" s="41" t="s">
        <v>97</v>
      </c>
      <c r="E6" s="41" t="s">
        <v>98</v>
      </c>
      <c r="F6" s="446"/>
      <c r="G6" s="447"/>
    </row>
    <row r="7" spans="1:7" ht="30" customHeight="1">
      <c r="A7" s="75" t="s">
        <v>353</v>
      </c>
      <c r="B7" s="25"/>
      <c r="C7" s="25">
        <v>170471853350</v>
      </c>
      <c r="D7" s="50">
        <v>170471853350</v>
      </c>
      <c r="E7" s="334" t="s">
        <v>557</v>
      </c>
      <c r="F7" s="448" t="s">
        <v>612</v>
      </c>
      <c r="G7" s="449"/>
    </row>
    <row r="8" spans="1:7" ht="30" customHeight="1">
      <c r="A8" s="76" t="s">
        <v>267</v>
      </c>
      <c r="B8" s="26"/>
      <c r="C8" s="26">
        <v>3892904718</v>
      </c>
      <c r="D8" s="52"/>
      <c r="E8" s="93"/>
      <c r="F8" s="450"/>
      <c r="G8" s="451"/>
    </row>
    <row r="9" spans="1:7" ht="30" customHeight="1">
      <c r="A9" s="122" t="s">
        <v>268</v>
      </c>
      <c r="B9" s="26"/>
      <c r="C9" s="26">
        <v>3892904718</v>
      </c>
      <c r="D9" s="52"/>
      <c r="E9" s="53"/>
      <c r="F9" s="450"/>
      <c r="G9" s="451"/>
    </row>
    <row r="10" spans="1:7" ht="30" customHeight="1">
      <c r="A10" s="76" t="s">
        <v>269</v>
      </c>
      <c r="B10" s="26"/>
      <c r="C10" s="26">
        <v>166578948632</v>
      </c>
      <c r="D10" s="52"/>
      <c r="E10" s="53"/>
      <c r="F10" s="450"/>
      <c r="G10" s="451"/>
    </row>
    <row r="11" spans="1:7" ht="30" customHeight="1">
      <c r="A11" s="122" t="s">
        <v>270</v>
      </c>
      <c r="B11" s="26"/>
      <c r="C11" s="26">
        <v>33051300306</v>
      </c>
      <c r="D11" s="52"/>
      <c r="E11" s="53"/>
      <c r="F11" s="450"/>
      <c r="G11" s="451"/>
    </row>
    <row r="12" spans="1:7" ht="30" customHeight="1">
      <c r="A12" s="122" t="s">
        <v>271</v>
      </c>
      <c r="B12" s="26"/>
      <c r="C12" s="26">
        <v>133527648326</v>
      </c>
      <c r="D12" s="52"/>
      <c r="E12" s="53"/>
      <c r="F12" s="320"/>
      <c r="G12" s="312"/>
    </row>
    <row r="13" spans="1:7" ht="30" customHeight="1">
      <c r="A13" s="122"/>
      <c r="B13" s="26"/>
      <c r="C13" s="26"/>
      <c r="D13" s="52"/>
      <c r="E13" s="53"/>
      <c r="F13" s="320"/>
      <c r="G13" s="312"/>
    </row>
    <row r="14" spans="1:7" ht="30" customHeight="1">
      <c r="A14" s="122"/>
      <c r="B14" s="26"/>
      <c r="C14" s="26"/>
      <c r="D14" s="52"/>
      <c r="E14" s="53"/>
      <c r="F14" s="320"/>
      <c r="G14" s="312"/>
    </row>
    <row r="15" spans="1:7" ht="30" customHeight="1">
      <c r="A15" s="122"/>
      <c r="B15" s="26"/>
      <c r="C15" s="26"/>
      <c r="D15" s="52"/>
      <c r="E15" s="53"/>
      <c r="F15" s="320"/>
      <c r="G15" s="312"/>
    </row>
    <row r="16" spans="1:7" ht="30" customHeight="1">
      <c r="A16" s="122"/>
      <c r="B16" s="26"/>
      <c r="C16" s="26"/>
      <c r="D16" s="52"/>
      <c r="E16" s="53"/>
      <c r="F16" s="320"/>
      <c r="G16" s="312"/>
    </row>
    <row r="17" spans="1:7" ht="30" customHeight="1">
      <c r="A17" s="122"/>
      <c r="B17" s="26"/>
      <c r="C17" s="26"/>
      <c r="D17" s="52"/>
      <c r="E17" s="53"/>
      <c r="F17" s="320"/>
      <c r="G17" s="312"/>
    </row>
    <row r="18" spans="1:7" ht="30" customHeight="1">
      <c r="A18" s="122"/>
      <c r="B18" s="26"/>
      <c r="C18" s="26"/>
      <c r="D18" s="52"/>
      <c r="E18" s="53"/>
      <c r="F18" s="320"/>
      <c r="G18" s="312"/>
    </row>
    <row r="19" spans="1:7" ht="30" customHeight="1">
      <c r="A19" s="76"/>
      <c r="B19" s="26"/>
      <c r="C19" s="26"/>
      <c r="D19" s="52"/>
      <c r="E19" s="53"/>
      <c r="F19" s="320"/>
      <c r="G19" s="312"/>
    </row>
    <row r="20" spans="1:7" ht="30" customHeight="1">
      <c r="A20" s="76"/>
      <c r="B20" s="26"/>
      <c r="C20" s="26"/>
      <c r="D20" s="52"/>
      <c r="E20" s="53"/>
      <c r="F20" s="320"/>
      <c r="G20" s="312"/>
    </row>
    <row r="21" spans="1:7" ht="30" customHeight="1">
      <c r="A21" s="76"/>
      <c r="B21" s="26"/>
      <c r="C21" s="26"/>
      <c r="D21" s="52"/>
      <c r="E21" s="53"/>
      <c r="F21" s="320"/>
      <c r="G21" s="312"/>
    </row>
    <row r="22" spans="1:7" ht="30" customHeight="1">
      <c r="A22" s="76"/>
      <c r="B22" s="26"/>
      <c r="C22" s="26"/>
      <c r="D22" s="52"/>
      <c r="E22" s="53"/>
      <c r="F22" s="320"/>
      <c r="G22" s="312"/>
    </row>
    <row r="23" spans="1:7" ht="30" customHeight="1">
      <c r="A23" s="76"/>
      <c r="B23" s="26"/>
      <c r="C23" s="26"/>
      <c r="D23" s="52"/>
      <c r="E23" s="53"/>
      <c r="F23" s="320"/>
      <c r="G23" s="312"/>
    </row>
    <row r="24" spans="1:7" ht="30" customHeight="1">
      <c r="A24" s="76"/>
      <c r="B24" s="26"/>
      <c r="C24" s="26"/>
      <c r="D24" s="52"/>
      <c r="E24" s="53"/>
      <c r="F24" s="320"/>
      <c r="G24" s="312"/>
    </row>
    <row r="25" spans="1:7" ht="30" customHeight="1">
      <c r="A25" s="76"/>
      <c r="B25" s="26"/>
      <c r="C25" s="26"/>
      <c r="D25" s="52"/>
      <c r="E25" s="53"/>
      <c r="F25" s="320"/>
      <c r="G25" s="312"/>
    </row>
    <row r="26" spans="1:7" ht="30" customHeight="1">
      <c r="A26" s="76"/>
      <c r="B26" s="26"/>
      <c r="C26" s="26"/>
      <c r="D26" s="52"/>
      <c r="E26" s="53"/>
      <c r="F26" s="320"/>
      <c r="G26" s="312"/>
    </row>
    <row r="27" spans="1:7" ht="30" customHeight="1">
      <c r="A27" s="76"/>
      <c r="B27" s="26"/>
      <c r="C27" s="26"/>
      <c r="D27" s="52"/>
      <c r="E27" s="53"/>
      <c r="F27" s="320"/>
      <c r="G27" s="312"/>
    </row>
    <row r="28" spans="1:7" ht="30" customHeight="1">
      <c r="A28" s="76"/>
      <c r="B28" s="26"/>
      <c r="C28" s="26"/>
      <c r="D28" s="52"/>
      <c r="E28" s="53"/>
      <c r="F28" s="320"/>
      <c r="G28" s="312"/>
    </row>
    <row r="29" spans="1:7" ht="30" customHeight="1">
      <c r="A29" s="76"/>
      <c r="B29" s="26"/>
      <c r="C29" s="26"/>
      <c r="D29" s="182"/>
      <c r="E29" s="53"/>
      <c r="F29" s="320"/>
      <c r="G29" s="312"/>
    </row>
    <row r="30" spans="1:7" ht="30" customHeight="1">
      <c r="A30" s="76"/>
      <c r="B30" s="26"/>
      <c r="C30" s="26"/>
      <c r="D30" s="182"/>
      <c r="E30" s="53"/>
      <c r="F30" s="320"/>
      <c r="G30" s="312"/>
    </row>
    <row r="31" spans="1:7" ht="30" customHeight="1">
      <c r="A31" s="124"/>
      <c r="B31" s="125"/>
      <c r="C31" s="301"/>
      <c r="D31" s="302"/>
      <c r="E31" s="53"/>
      <c r="F31" s="320"/>
      <c r="G31" s="312"/>
    </row>
    <row r="32" spans="1:7" ht="30" customHeight="1">
      <c r="A32" s="123"/>
      <c r="B32" s="125"/>
      <c r="C32" s="301"/>
      <c r="D32" s="302"/>
      <c r="E32" s="53"/>
      <c r="F32" s="320"/>
      <c r="G32" s="312"/>
    </row>
    <row r="33" spans="1:7" ht="30" customHeight="1">
      <c r="A33" s="123"/>
      <c r="B33" s="26"/>
      <c r="C33" s="26"/>
      <c r="D33" s="52"/>
      <c r="E33" s="53"/>
      <c r="F33" s="320"/>
      <c r="G33" s="312"/>
    </row>
    <row r="34" spans="1:7" ht="30" customHeight="1" thickBot="1">
      <c r="A34" s="136" t="s">
        <v>31</v>
      </c>
      <c r="B34" s="243"/>
      <c r="C34" s="27">
        <v>170471853350</v>
      </c>
      <c r="D34" s="300">
        <v>170471853350</v>
      </c>
      <c r="E34" s="335" t="s">
        <v>557</v>
      </c>
      <c r="F34" s="311"/>
      <c r="G34" s="313"/>
    </row>
    <row r="35" spans="1:7" ht="23.25" customHeight="1">
      <c r="A35" s="193"/>
    </row>
    <row r="36" spans="1:7">
      <c r="A36" s="36"/>
    </row>
  </sheetData>
  <mergeCells count="9">
    <mergeCell ref="F7:G11"/>
    <mergeCell ref="A1:G1"/>
    <mergeCell ref="A2:G2"/>
    <mergeCell ref="A3:G3"/>
    <mergeCell ref="A5:A6"/>
    <mergeCell ref="B5:B6"/>
    <mergeCell ref="C5:C6"/>
    <mergeCell ref="D5:E5"/>
    <mergeCell ref="F5:G6"/>
  </mergeCells>
  <phoneticPr fontId="8" type="noConversion"/>
  <pageMargins left="0.39370078740157483" right="0.39370078740157483" top="0.78740157480314965" bottom="0.78740157480314965" header="0.11811023622047245" footer="0.39370078740157483"/>
  <pageSetup paperSize="9" scale="64" orientation="portrait" r:id="rId1"/>
  <headerFooter alignWithMargins="0">
    <oddFooter>&amp;C&amp;"標楷體,標準"&amp;14 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="75" zoomScaleNormal="75" workbookViewId="0">
      <pane xSplit="1" ySplit="6" topLeftCell="B7" activePane="bottomRight" state="frozen"/>
      <selection activeCell="B23" sqref="B23"/>
      <selection pane="topRight" activeCell="B23" sqref="B23"/>
      <selection pane="bottomLeft" activeCell="B23" sqref="B23"/>
      <selection pane="bottomRight" activeCell="D31" sqref="D31"/>
    </sheetView>
  </sheetViews>
  <sheetFormatPr defaultColWidth="8.9140625" defaultRowHeight="16.2"/>
  <cols>
    <col min="1" max="1" width="36.4140625" style="22" customWidth="1"/>
    <col min="2" max="2" width="12.75" style="22" customWidth="1"/>
    <col min="3" max="3" width="12.6640625" style="22" customWidth="1"/>
    <col min="4" max="4" width="12.25" style="22" customWidth="1"/>
    <col min="5" max="5" width="10.08203125" style="22" customWidth="1"/>
    <col min="6" max="6" width="16.6640625" style="22" customWidth="1"/>
    <col min="7" max="16384" width="8.9140625" style="22"/>
  </cols>
  <sheetData>
    <row r="1" spans="1:6" ht="28.2">
      <c r="A1" s="439" t="s">
        <v>15</v>
      </c>
      <c r="B1" s="454"/>
      <c r="C1" s="454"/>
      <c r="D1" s="454"/>
      <c r="E1" s="454"/>
      <c r="F1" s="454"/>
    </row>
    <row r="2" spans="1:6" ht="28.2">
      <c r="A2" s="439" t="s">
        <v>314</v>
      </c>
      <c r="B2" s="439"/>
      <c r="C2" s="439"/>
      <c r="D2" s="439"/>
      <c r="E2" s="439"/>
      <c r="F2" s="439"/>
    </row>
    <row r="3" spans="1:6" ht="24.6">
      <c r="A3" s="441" t="s">
        <v>567</v>
      </c>
      <c r="B3" s="441"/>
      <c r="C3" s="441"/>
      <c r="D3" s="441"/>
      <c r="E3" s="441"/>
      <c r="F3" s="441"/>
    </row>
    <row r="4" spans="1:6" ht="20.399999999999999" thickBot="1">
      <c r="A4" s="35"/>
      <c r="F4" s="24" t="s">
        <v>127</v>
      </c>
    </row>
    <row r="5" spans="1:6" ht="30.75" customHeight="1">
      <c r="A5" s="442" t="s">
        <v>24</v>
      </c>
      <c r="B5" s="389" t="s">
        <v>137</v>
      </c>
      <c r="C5" s="389" t="s">
        <v>95</v>
      </c>
      <c r="D5" s="386" t="s">
        <v>96</v>
      </c>
      <c r="E5" s="443"/>
      <c r="F5" s="455" t="s">
        <v>92</v>
      </c>
    </row>
    <row r="6" spans="1:6" ht="54.75" customHeight="1">
      <c r="A6" s="387"/>
      <c r="B6" s="388"/>
      <c r="C6" s="388"/>
      <c r="D6" s="41" t="s">
        <v>97</v>
      </c>
      <c r="E6" s="41" t="s">
        <v>98</v>
      </c>
      <c r="F6" s="456"/>
    </row>
    <row r="7" spans="1:6" ht="30" customHeight="1">
      <c r="A7" s="75" t="s">
        <v>131</v>
      </c>
      <c r="B7" s="25"/>
      <c r="C7" s="25">
        <v>235282676</v>
      </c>
      <c r="D7" s="50">
        <v>235282676</v>
      </c>
      <c r="E7" s="334" t="s">
        <v>557</v>
      </c>
      <c r="F7" s="452" t="s">
        <v>552</v>
      </c>
    </row>
    <row r="8" spans="1:6" ht="30" customHeight="1">
      <c r="A8" s="221" t="s">
        <v>623</v>
      </c>
      <c r="B8" s="26"/>
      <c r="C8" s="26">
        <v>235282676</v>
      </c>
      <c r="D8" s="52"/>
      <c r="E8" s="303"/>
      <c r="F8" s="453"/>
    </row>
    <row r="9" spans="1:6" ht="30" customHeight="1">
      <c r="A9" s="76"/>
      <c r="B9" s="26"/>
      <c r="C9" s="26"/>
      <c r="D9" s="52"/>
      <c r="E9" s="303"/>
      <c r="F9" s="453"/>
    </row>
    <row r="10" spans="1:6" ht="30" customHeight="1">
      <c r="A10" s="76"/>
      <c r="B10" s="26"/>
      <c r="C10" s="26"/>
      <c r="D10" s="52"/>
      <c r="E10" s="303"/>
      <c r="F10" s="137"/>
    </row>
    <row r="11" spans="1:6" ht="30" customHeight="1">
      <c r="A11" s="76"/>
      <c r="B11" s="26"/>
      <c r="C11" s="26"/>
      <c r="D11" s="52"/>
      <c r="E11" s="303"/>
      <c r="F11" s="137"/>
    </row>
    <row r="12" spans="1:6" ht="30" customHeight="1">
      <c r="A12" s="76"/>
      <c r="B12" s="26"/>
      <c r="C12" s="26"/>
      <c r="D12" s="52"/>
      <c r="E12" s="303"/>
      <c r="F12" s="137"/>
    </row>
    <row r="13" spans="1:6" ht="30" customHeight="1">
      <c r="A13" s="76"/>
      <c r="B13" s="26"/>
      <c r="C13" s="26"/>
      <c r="D13" s="52"/>
      <c r="E13" s="303"/>
      <c r="F13" s="137"/>
    </row>
    <row r="14" spans="1:6" ht="30" customHeight="1">
      <c r="A14" s="76"/>
      <c r="B14" s="26"/>
      <c r="C14" s="26"/>
      <c r="D14" s="52"/>
      <c r="E14" s="303"/>
      <c r="F14" s="137"/>
    </row>
    <row r="15" spans="1:6" ht="30" customHeight="1">
      <c r="A15" s="76"/>
      <c r="B15" s="26"/>
      <c r="C15" s="26"/>
      <c r="D15" s="52"/>
      <c r="E15" s="303"/>
      <c r="F15" s="137"/>
    </row>
    <row r="16" spans="1:6" ht="30" customHeight="1">
      <c r="A16" s="76"/>
      <c r="B16" s="26"/>
      <c r="C16" s="26"/>
      <c r="D16" s="52"/>
      <c r="E16" s="303"/>
      <c r="F16" s="137"/>
    </row>
    <row r="17" spans="1:6" ht="30" customHeight="1">
      <c r="A17" s="76"/>
      <c r="B17" s="26"/>
      <c r="C17" s="26"/>
      <c r="D17" s="52"/>
      <c r="E17" s="303"/>
      <c r="F17" s="137"/>
    </row>
    <row r="18" spans="1:6" ht="30" customHeight="1">
      <c r="A18" s="76"/>
      <c r="B18" s="26"/>
      <c r="C18" s="26"/>
      <c r="D18" s="52"/>
      <c r="E18" s="303"/>
      <c r="F18" s="137"/>
    </row>
    <row r="19" spans="1:6" ht="30" customHeight="1">
      <c r="A19" s="76"/>
      <c r="B19" s="26"/>
      <c r="C19" s="26"/>
      <c r="D19" s="52"/>
      <c r="E19" s="303"/>
      <c r="F19" s="137"/>
    </row>
    <row r="20" spans="1:6" ht="30" customHeight="1">
      <c r="A20" s="76"/>
      <c r="B20" s="26"/>
      <c r="C20" s="26"/>
      <c r="D20" s="52"/>
      <c r="E20" s="303"/>
      <c r="F20" s="137"/>
    </row>
    <row r="21" spans="1:6" ht="24.6" customHeight="1">
      <c r="A21" s="76"/>
      <c r="B21" s="26"/>
      <c r="C21" s="26"/>
      <c r="D21" s="52"/>
      <c r="E21" s="303"/>
      <c r="F21" s="137"/>
    </row>
    <row r="22" spans="1:6" ht="30" customHeight="1">
      <c r="A22" s="76"/>
      <c r="B22" s="26"/>
      <c r="C22" s="26"/>
      <c r="D22" s="52"/>
      <c r="E22" s="303"/>
      <c r="F22" s="137"/>
    </row>
    <row r="23" spans="1:6" ht="30" customHeight="1">
      <c r="A23" s="76"/>
      <c r="B23" s="26"/>
      <c r="C23" s="26"/>
      <c r="D23" s="52"/>
      <c r="E23" s="303"/>
      <c r="F23" s="137"/>
    </row>
    <row r="24" spans="1:6" ht="30" customHeight="1">
      <c r="A24" s="76"/>
      <c r="B24" s="26"/>
      <c r="C24" s="26"/>
      <c r="D24" s="52"/>
      <c r="E24" s="303"/>
      <c r="F24" s="137"/>
    </row>
    <row r="25" spans="1:6" ht="30" customHeight="1">
      <c r="A25" s="76"/>
      <c r="B25" s="26"/>
      <c r="C25" s="26"/>
      <c r="D25" s="52"/>
      <c r="E25" s="303"/>
      <c r="F25" s="137"/>
    </row>
    <row r="26" spans="1:6" ht="30" customHeight="1">
      <c r="A26" s="76"/>
      <c r="B26" s="26"/>
      <c r="C26" s="26"/>
      <c r="D26" s="52"/>
      <c r="E26" s="303"/>
      <c r="F26" s="137"/>
    </row>
    <row r="27" spans="1:6" ht="30" customHeight="1">
      <c r="A27" s="76"/>
      <c r="B27" s="26"/>
      <c r="C27" s="26"/>
      <c r="D27" s="52"/>
      <c r="E27" s="303"/>
      <c r="F27" s="137"/>
    </row>
    <row r="28" spans="1:6" ht="30" customHeight="1">
      <c r="A28" s="76"/>
      <c r="B28" s="26"/>
      <c r="C28" s="26"/>
      <c r="D28" s="52"/>
      <c r="E28" s="303"/>
      <c r="F28" s="137"/>
    </row>
    <row r="29" spans="1:6" ht="30" customHeight="1">
      <c r="A29" s="76"/>
      <c r="B29" s="26"/>
      <c r="C29" s="26"/>
      <c r="D29" s="52"/>
      <c r="E29" s="303"/>
      <c r="F29" s="137"/>
    </row>
    <row r="30" spans="1:6" ht="20.399999999999999" customHeight="1">
      <c r="A30" s="76"/>
      <c r="B30" s="26"/>
      <c r="C30" s="26"/>
      <c r="D30" s="52"/>
      <c r="E30" s="303"/>
      <c r="F30" s="137"/>
    </row>
    <row r="31" spans="1:6" ht="30" customHeight="1" thickBot="1">
      <c r="A31" s="136" t="s">
        <v>31</v>
      </c>
      <c r="B31" s="27"/>
      <c r="C31" s="27">
        <v>235282676</v>
      </c>
      <c r="D31" s="27">
        <v>235282676</v>
      </c>
      <c r="E31" s="335" t="s">
        <v>557</v>
      </c>
      <c r="F31" s="138"/>
    </row>
    <row r="32" spans="1:6" ht="23.25" customHeight="1"/>
    <row r="33" spans="1:1">
      <c r="A33" s="36"/>
    </row>
  </sheetData>
  <mergeCells count="9">
    <mergeCell ref="F7:F9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74" orientation="portrait" r:id="rId1"/>
  <headerFooter alignWithMargins="0">
    <oddFooter>&amp;C&amp;"標楷體,標準"&amp;14 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49</vt:i4>
      </vt:variant>
      <vt:variant>
        <vt:lpstr>已命名的範圍</vt:lpstr>
      </vt:variant>
      <vt:variant>
        <vt:i4>54</vt:i4>
      </vt:variant>
    </vt:vector>
  </HeadingPairs>
  <TitlesOfParts>
    <vt:vector size="103" baseType="lpstr">
      <vt:lpstr>收支表</vt:lpstr>
      <vt:lpstr>撥補表</vt:lpstr>
      <vt:lpstr>現金流量</vt:lpstr>
      <vt:lpstr>資產</vt:lpstr>
      <vt:lpstr>負債</vt:lpstr>
      <vt:lpstr>收繳給付</vt:lpstr>
      <vt:lpstr>投資業務收入明細表</vt:lpstr>
      <vt:lpstr>兌換賸餘明細表</vt:lpstr>
      <vt:lpstr>手續費收入明細表</vt:lpstr>
      <vt:lpstr>存款利息收入明細表</vt:lpstr>
      <vt:lpstr>其他利息收入明細表</vt:lpstr>
      <vt:lpstr>雜項業務收入 </vt:lpstr>
      <vt:lpstr>滯納金收入</vt:lpstr>
      <vt:lpstr>雜項收入</vt:lpstr>
      <vt:lpstr>支出明細表</vt:lpstr>
      <vt:lpstr>銀行存款</vt:lpstr>
      <vt:lpstr>公允價值-流動</vt:lpstr>
      <vt:lpstr>公允價值評價-流動</vt:lpstr>
      <vt:lpstr>按攤銷後成本-流動</vt:lpstr>
      <vt:lpstr>委託經營</vt:lpstr>
      <vt:lpstr>委託經營評價</vt:lpstr>
      <vt:lpstr>其他金融資產-流動</vt:lpstr>
      <vt:lpstr>應收退休金</vt:lpstr>
      <vt:lpstr>應收收益</vt:lpstr>
      <vt:lpstr>應收利息</vt:lpstr>
      <vt:lpstr>其他應收款</vt:lpstr>
      <vt:lpstr>公允價值-非流動</vt:lpstr>
      <vt:lpstr>公允價值評價-非流動</vt:lpstr>
      <vt:lpstr>按攤銷後成本-非流動</vt:lpstr>
      <vt:lpstr>其他金融資產-非流動</vt:lpstr>
      <vt:lpstr>定期存款附表</vt:lpstr>
      <vt:lpstr>電腦軟體</vt:lpstr>
      <vt:lpstr>催收款項</vt:lpstr>
      <vt:lpstr>備抵呆帳-催收款項</vt:lpstr>
      <vt:lpstr>應付費用</vt:lpstr>
      <vt:lpstr>其他應付款</vt:lpstr>
      <vt:lpstr>預收退休金</vt:lpstr>
      <vt:lpstr>其他預收款</vt:lpstr>
      <vt:lpstr>勞工退休基金-本金</vt:lpstr>
      <vt:lpstr>勞工退休基金-收益</vt:lpstr>
      <vt:lpstr>運用表</vt:lpstr>
      <vt:lpstr>委-收支</vt:lpstr>
      <vt:lpstr>委-經理費</vt:lpstr>
      <vt:lpstr>資產-委</vt:lpstr>
      <vt:lpstr>負債-委</vt:lpstr>
      <vt:lpstr>遠匯</vt:lpstr>
      <vt:lpstr>期貨</vt:lpstr>
      <vt:lpstr>交換</vt:lpstr>
      <vt:lpstr>選擇權</vt:lpstr>
      <vt:lpstr>'公允價值-非流動'!Print_Area</vt:lpstr>
      <vt:lpstr>'公允價值-流動'!Print_Area</vt:lpstr>
      <vt:lpstr>'公允價值評價-非流動'!Print_Area</vt:lpstr>
      <vt:lpstr>'公允價值評價-流動'!Print_Area</vt:lpstr>
      <vt:lpstr>手續費收入明細表!Print_Area</vt:lpstr>
      <vt:lpstr>支出明細表!Print_Area</vt:lpstr>
      <vt:lpstr>交換!Print_Area</vt:lpstr>
      <vt:lpstr>存款利息收入明細表!Print_Area</vt:lpstr>
      <vt:lpstr>收支表!Print_Area</vt:lpstr>
      <vt:lpstr>收繳給付!Print_Area</vt:lpstr>
      <vt:lpstr>兌換賸餘明細表!Print_Area</vt:lpstr>
      <vt:lpstr>其他利息收入明細表!Print_Area</vt:lpstr>
      <vt:lpstr>'其他金融資產-非流動'!Print_Area</vt:lpstr>
      <vt:lpstr>'其他金融資產-流動'!Print_Area</vt:lpstr>
      <vt:lpstr>其他預收款!Print_Area</vt:lpstr>
      <vt:lpstr>其他應付款!Print_Area</vt:lpstr>
      <vt:lpstr>其他應收款!Print_Area</vt:lpstr>
      <vt:lpstr>'委-收支'!Print_Area</vt:lpstr>
      <vt:lpstr>委託經營!Print_Area</vt:lpstr>
      <vt:lpstr>委託經營評價!Print_Area</vt:lpstr>
      <vt:lpstr>'委-經理費'!Print_Area</vt:lpstr>
      <vt:lpstr>定期存款附表!Print_Area</vt:lpstr>
      <vt:lpstr>'按攤銷後成本-非流動'!Print_Area</vt:lpstr>
      <vt:lpstr>'按攤銷後成本-流動'!Print_Area</vt:lpstr>
      <vt:lpstr>負債!Print_Area</vt:lpstr>
      <vt:lpstr>現金流量!Print_Area</vt:lpstr>
      <vt:lpstr>'備抵呆帳-催收款項'!Print_Area</vt:lpstr>
      <vt:lpstr>'勞工退休基金-本金'!Print_Area</vt:lpstr>
      <vt:lpstr>'勞工退休基金-收益'!Print_Area</vt:lpstr>
      <vt:lpstr>期貨!Print_Area</vt:lpstr>
      <vt:lpstr>催收款項!Print_Area</vt:lpstr>
      <vt:lpstr>資產!Print_Area</vt:lpstr>
      <vt:lpstr>運用表!Print_Area</vt:lpstr>
      <vt:lpstr>預收退休金!Print_Area</vt:lpstr>
      <vt:lpstr>滯納金收入!Print_Area</vt:lpstr>
      <vt:lpstr>遠匯!Print_Area</vt:lpstr>
      <vt:lpstr>銀行存款!Print_Area</vt:lpstr>
      <vt:lpstr>撥補表!Print_Area</vt:lpstr>
      <vt:lpstr>選擇權!Print_Area</vt:lpstr>
      <vt:lpstr>應付費用!Print_Area</vt:lpstr>
      <vt:lpstr>應收收益!Print_Area</vt:lpstr>
      <vt:lpstr>應收利息!Print_Area</vt:lpstr>
      <vt:lpstr>應收退休金!Print_Area</vt:lpstr>
      <vt:lpstr>收支表!Print_Area_MI</vt:lpstr>
      <vt:lpstr>收繳給付!Print_Area_MI</vt:lpstr>
      <vt:lpstr>負債!Print_Area_MI</vt:lpstr>
      <vt:lpstr>'負債-委'!Print_Area_MI</vt:lpstr>
      <vt:lpstr>資產!Print_Area_MI</vt:lpstr>
      <vt:lpstr>'資產-委'!Print_Area_MI</vt:lpstr>
      <vt:lpstr>運用表!Print_Area_MI</vt:lpstr>
      <vt:lpstr>撥補表!Print_Area_MI</vt:lpstr>
      <vt:lpstr>投資業務收入明細表!Print_Titles</vt:lpstr>
      <vt:lpstr>資產!T5_</vt:lpstr>
      <vt:lpstr>'資產-委'!T5_</vt:lpstr>
    </vt:vector>
  </TitlesOfParts>
  <Company>勞基科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中信局</dc:creator>
  <cp:lastModifiedBy>胡珠瑩</cp:lastModifiedBy>
  <cp:lastPrinted>2024-02-01T03:43:01Z</cp:lastPrinted>
  <dcterms:created xsi:type="dcterms:W3CDTF">1999-04-13T02:35:55Z</dcterms:created>
  <dcterms:modified xsi:type="dcterms:W3CDTF">2024-04-16T08:31:57Z</dcterms:modified>
</cp:coreProperties>
</file>